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4"/>
  </bookViews>
  <sheets>
    <sheet name="General" sheetId="1" r:id="rId1"/>
    <sheet name="Plan1" sheetId="2" r:id="rId2"/>
    <sheet name="Plan2" sheetId="4" r:id="rId3"/>
    <sheet name="GeneralX" sheetId="7" r:id="rId4"/>
    <sheet name="PlanX" sheetId="5" r:id="rId5"/>
  </sheets>
  <calcPr calcId="124519"/>
</workbook>
</file>

<file path=xl/calcChain.xml><?xml version="1.0" encoding="utf-8"?>
<calcChain xmlns="http://schemas.openxmlformats.org/spreadsheetml/2006/main">
  <c r="F2" i="7"/>
  <c r="H2" s="1"/>
  <c r="D2"/>
  <c r="A6" i="5"/>
  <c r="K5"/>
  <c r="J5"/>
  <c r="G5"/>
  <c r="E6"/>
  <c r="E7" s="1"/>
  <c r="C5"/>
  <c r="D5" s="1"/>
  <c r="B5"/>
  <c r="E6" i="4"/>
  <c r="E7" s="1"/>
  <c r="G7" s="1"/>
  <c r="H7" s="1"/>
  <c r="A6"/>
  <c r="K5"/>
  <c r="J5"/>
  <c r="H5"/>
  <c r="G5"/>
  <c r="F5"/>
  <c r="C5"/>
  <c r="D5" s="1"/>
  <c r="B5"/>
  <c r="K5" i="2"/>
  <c r="J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6"/>
  <c r="F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"/>
  <c r="B5"/>
  <c r="H2" i="1"/>
  <c r="I2" s="1"/>
  <c r="K2" s="1"/>
  <c r="F2"/>
  <c r="D2"/>
  <c r="G7" i="5" l="1"/>
  <c r="H7" s="1"/>
  <c r="E8"/>
  <c r="H5"/>
  <c r="I2" i="7"/>
  <c r="K2" s="1"/>
  <c r="B2" i="5" s="1"/>
  <c r="D2" s="1"/>
  <c r="C6"/>
  <c r="D6" s="1"/>
  <c r="A7"/>
  <c r="G6"/>
  <c r="H6" s="1"/>
  <c r="I6"/>
  <c r="L5"/>
  <c r="I6" i="2"/>
  <c r="L5"/>
  <c r="M5" s="1"/>
  <c r="B2" i="4"/>
  <c r="D2" s="1"/>
  <c r="B2" i="2"/>
  <c r="D2" s="1"/>
  <c r="E8" i="4"/>
  <c r="I6"/>
  <c r="L5"/>
  <c r="M5" s="1"/>
  <c r="A7"/>
  <c r="C6"/>
  <c r="D6" s="1"/>
  <c r="G6"/>
  <c r="H6" s="1"/>
  <c r="E9" i="5" l="1"/>
  <c r="G8"/>
  <c r="H8" s="1"/>
  <c r="M5"/>
  <c r="C7"/>
  <c r="D7" s="1"/>
  <c r="A8"/>
  <c r="M6"/>
  <c r="K6"/>
  <c r="L6" s="1"/>
  <c r="I7"/>
  <c r="K6" i="2"/>
  <c r="L6" s="1"/>
  <c r="M6" s="1"/>
  <c r="I7"/>
  <c r="E9" i="4"/>
  <c r="G8"/>
  <c r="H8" s="1"/>
  <c r="A8"/>
  <c r="C7"/>
  <c r="D7" s="1"/>
  <c r="K6"/>
  <c r="L6" s="1"/>
  <c r="M6" s="1"/>
  <c r="I7"/>
  <c r="G9" i="5" l="1"/>
  <c r="H9" s="1"/>
  <c r="E10"/>
  <c r="C8"/>
  <c r="D8" s="1"/>
  <c r="A9"/>
  <c r="K7"/>
  <c r="L7" s="1"/>
  <c r="M7" s="1"/>
  <c r="I8"/>
  <c r="I8" i="2"/>
  <c r="K7"/>
  <c r="L7" s="1"/>
  <c r="M7" s="1"/>
  <c r="G9" i="4"/>
  <c r="H9" s="1"/>
  <c r="E10"/>
  <c r="A9"/>
  <c r="C8"/>
  <c r="D8" s="1"/>
  <c r="I8"/>
  <c r="K7"/>
  <c r="L7" s="1"/>
  <c r="M7" s="1"/>
  <c r="G10" i="5" l="1"/>
  <c r="H10" s="1"/>
  <c r="E11"/>
  <c r="K8"/>
  <c r="L8" s="1"/>
  <c r="M8" s="1"/>
  <c r="I9"/>
  <c r="C9"/>
  <c r="D9" s="1"/>
  <c r="A10"/>
  <c r="I9" i="2"/>
  <c r="K8"/>
  <c r="L8" s="1"/>
  <c r="M8" s="1"/>
  <c r="G10" i="4"/>
  <c r="H10" s="1"/>
  <c r="E11"/>
  <c r="I9"/>
  <c r="K8"/>
  <c r="L8" s="1"/>
  <c r="M8" s="1"/>
  <c r="C9"/>
  <c r="D9" s="1"/>
  <c r="A10"/>
  <c r="G11" i="5" l="1"/>
  <c r="H11" s="1"/>
  <c r="E12"/>
  <c r="C10"/>
  <c r="D10" s="1"/>
  <c r="A11"/>
  <c r="K9"/>
  <c r="L9" s="1"/>
  <c r="M9" s="1"/>
  <c r="I10"/>
  <c r="I10" i="2"/>
  <c r="K9"/>
  <c r="L9" s="1"/>
  <c r="M9" s="1"/>
  <c r="E12" i="4"/>
  <c r="G11"/>
  <c r="H11" s="1"/>
  <c r="I10"/>
  <c r="K9"/>
  <c r="L9" s="1"/>
  <c r="M9" s="1"/>
  <c r="A11"/>
  <c r="C10"/>
  <c r="D10" s="1"/>
  <c r="G12" i="5" l="1"/>
  <c r="H12" s="1"/>
  <c r="E13"/>
  <c r="K10"/>
  <c r="L10" s="1"/>
  <c r="I11"/>
  <c r="C11"/>
  <c r="D11" s="1"/>
  <c r="A12"/>
  <c r="M10"/>
  <c r="I11" i="2"/>
  <c r="K10"/>
  <c r="L10" s="1"/>
  <c r="M10" s="1"/>
  <c r="G12" i="4"/>
  <c r="H12" s="1"/>
  <c r="E13"/>
  <c r="A12"/>
  <c r="C11"/>
  <c r="D11" s="1"/>
  <c r="K10"/>
  <c r="L10" s="1"/>
  <c r="M10" s="1"/>
  <c r="I11"/>
  <c r="E14" i="5" l="1"/>
  <c r="G13"/>
  <c r="H13" s="1"/>
  <c r="C12"/>
  <c r="D12" s="1"/>
  <c r="A13"/>
  <c r="K11"/>
  <c r="L11" s="1"/>
  <c r="M11" s="1"/>
  <c r="I12"/>
  <c r="I12" i="2"/>
  <c r="K11"/>
  <c r="L11" s="1"/>
  <c r="M11" s="1"/>
  <c r="E14" i="4"/>
  <c r="G13"/>
  <c r="H13" s="1"/>
  <c r="A13"/>
  <c r="C12"/>
  <c r="D12" s="1"/>
  <c r="I12"/>
  <c r="K11"/>
  <c r="L11" s="1"/>
  <c r="M11" s="1"/>
  <c r="G14" i="5" l="1"/>
  <c r="H14" s="1"/>
  <c r="E15"/>
  <c r="K12"/>
  <c r="L12" s="1"/>
  <c r="I13"/>
  <c r="C13"/>
  <c r="D13" s="1"/>
  <c r="A14"/>
  <c r="M12"/>
  <c r="I13" i="2"/>
  <c r="K12"/>
  <c r="L12" s="1"/>
  <c r="M12" s="1"/>
  <c r="E15" i="4"/>
  <c r="G14"/>
  <c r="H14" s="1"/>
  <c r="I13"/>
  <c r="K12"/>
  <c r="L12" s="1"/>
  <c r="M12" s="1"/>
  <c r="A14"/>
  <c r="C13"/>
  <c r="D13" s="1"/>
  <c r="E16" i="5" l="1"/>
  <c r="G15"/>
  <c r="H15" s="1"/>
  <c r="C14"/>
  <c r="D14" s="1"/>
  <c r="A15"/>
  <c r="K13"/>
  <c r="L13" s="1"/>
  <c r="M13" s="1"/>
  <c r="I14"/>
  <c r="I14" i="2"/>
  <c r="K13"/>
  <c r="L13" s="1"/>
  <c r="M13" s="1"/>
  <c r="E16" i="4"/>
  <c r="G15"/>
  <c r="H15" s="1"/>
  <c r="I14"/>
  <c r="K13"/>
  <c r="L13" s="1"/>
  <c r="M13" s="1"/>
  <c r="A15"/>
  <c r="C14"/>
  <c r="D14" s="1"/>
  <c r="E17" i="5" l="1"/>
  <c r="G16"/>
  <c r="H16" s="1"/>
  <c r="K14"/>
  <c r="L14" s="1"/>
  <c r="I15"/>
  <c r="C15"/>
  <c r="D15" s="1"/>
  <c r="A16"/>
  <c r="M14"/>
  <c r="I15" i="2"/>
  <c r="K14"/>
  <c r="L14" s="1"/>
  <c r="M14" s="1"/>
  <c r="G16" i="4"/>
  <c r="H16" s="1"/>
  <c r="E17"/>
  <c r="A16"/>
  <c r="C15"/>
  <c r="D15" s="1"/>
  <c r="I15"/>
  <c r="K14"/>
  <c r="L14" s="1"/>
  <c r="M14" s="1"/>
  <c r="E18" i="5" l="1"/>
  <c r="G17"/>
  <c r="H17" s="1"/>
  <c r="K15"/>
  <c r="L15" s="1"/>
  <c r="I16"/>
  <c r="C16"/>
  <c r="D16" s="1"/>
  <c r="A17"/>
  <c r="M15"/>
  <c r="I16" i="2"/>
  <c r="K15"/>
  <c r="L15" s="1"/>
  <c r="M15" s="1"/>
  <c r="E18" i="4"/>
  <c r="G17"/>
  <c r="H17" s="1"/>
  <c r="A17"/>
  <c r="C16"/>
  <c r="D16" s="1"/>
  <c r="I16"/>
  <c r="K15"/>
  <c r="L15" s="1"/>
  <c r="M15" s="1"/>
  <c r="E19" i="5" l="1"/>
  <c r="G18"/>
  <c r="H18" s="1"/>
  <c r="K16"/>
  <c r="L16" s="1"/>
  <c r="M16" s="1"/>
  <c r="I17"/>
  <c r="C17"/>
  <c r="D17" s="1"/>
  <c r="A18"/>
  <c r="I17" i="2"/>
  <c r="K16"/>
  <c r="L16" s="1"/>
  <c r="M16" s="1"/>
  <c r="G18" i="4"/>
  <c r="H18" s="1"/>
  <c r="E19"/>
  <c r="C17"/>
  <c r="D17" s="1"/>
  <c r="A18"/>
  <c r="I17"/>
  <c r="K16"/>
  <c r="L16" s="1"/>
  <c r="M16" s="1"/>
  <c r="E20" i="5" l="1"/>
  <c r="G19"/>
  <c r="H19" s="1"/>
  <c r="K17"/>
  <c r="L17" s="1"/>
  <c r="I18"/>
  <c r="C18"/>
  <c r="D18" s="1"/>
  <c r="A19"/>
  <c r="M17"/>
  <c r="I18" i="2"/>
  <c r="K17"/>
  <c r="L17" s="1"/>
  <c r="M17" s="1"/>
  <c r="E20" i="4"/>
  <c r="G19"/>
  <c r="H19" s="1"/>
  <c r="I18"/>
  <c r="K17"/>
  <c r="L17" s="1"/>
  <c r="M17" s="1"/>
  <c r="A19"/>
  <c r="C18"/>
  <c r="D18" s="1"/>
  <c r="E21" i="5" l="1"/>
  <c r="G20"/>
  <c r="H20" s="1"/>
  <c r="C19"/>
  <c r="D19" s="1"/>
  <c r="A20"/>
  <c r="K18"/>
  <c r="L18" s="1"/>
  <c r="M18" s="1"/>
  <c r="I19"/>
  <c r="I19" i="2"/>
  <c r="K18"/>
  <c r="L18" s="1"/>
  <c r="M18" s="1"/>
  <c r="G20" i="4"/>
  <c r="H20" s="1"/>
  <c r="E21"/>
  <c r="K18"/>
  <c r="L18" s="1"/>
  <c r="M18" s="1"/>
  <c r="I19"/>
  <c r="A20"/>
  <c r="C19"/>
  <c r="D19" s="1"/>
  <c r="E22" i="5" l="1"/>
  <c r="G21"/>
  <c r="H21" s="1"/>
  <c r="C20"/>
  <c r="D20" s="1"/>
  <c r="A21"/>
  <c r="K19"/>
  <c r="L19" s="1"/>
  <c r="M19" s="1"/>
  <c r="I20"/>
  <c r="I20" i="2"/>
  <c r="K19"/>
  <c r="L19" s="1"/>
  <c r="M19" s="1"/>
  <c r="E22" i="4"/>
  <c r="G21"/>
  <c r="H21" s="1"/>
  <c r="A21"/>
  <c r="C20"/>
  <c r="D20" s="1"/>
  <c r="I20"/>
  <c r="K19"/>
  <c r="L19" s="1"/>
  <c r="M19" s="1"/>
  <c r="G22" i="5" l="1"/>
  <c r="H22" s="1"/>
  <c r="E23"/>
  <c r="C21"/>
  <c r="D21" s="1"/>
  <c r="A22"/>
  <c r="K20"/>
  <c r="L20" s="1"/>
  <c r="M20" s="1"/>
  <c r="I21"/>
  <c r="I21" i="2"/>
  <c r="K20"/>
  <c r="L20" s="1"/>
  <c r="M20" s="1"/>
  <c r="G22" i="4"/>
  <c r="H22" s="1"/>
  <c r="E23"/>
  <c r="A22"/>
  <c r="C21"/>
  <c r="D21" s="1"/>
  <c r="I21"/>
  <c r="K20"/>
  <c r="L20" s="1"/>
  <c r="M20" s="1"/>
  <c r="E24" i="5" l="1"/>
  <c r="G23"/>
  <c r="H23" s="1"/>
  <c r="C22"/>
  <c r="D22" s="1"/>
  <c r="A23"/>
  <c r="K21"/>
  <c r="L21" s="1"/>
  <c r="M21" s="1"/>
  <c r="I22"/>
  <c r="I22" i="2"/>
  <c r="K21"/>
  <c r="L21" s="1"/>
  <c r="M21" s="1"/>
  <c r="E24" i="4"/>
  <c r="G23"/>
  <c r="H23" s="1"/>
  <c r="I22"/>
  <c r="K21"/>
  <c r="L21" s="1"/>
  <c r="M21" s="1"/>
  <c r="A23"/>
  <c r="C22"/>
  <c r="D22" s="1"/>
  <c r="E25" i="5" l="1"/>
  <c r="G24"/>
  <c r="H24" s="1"/>
  <c r="K22"/>
  <c r="L22" s="1"/>
  <c r="I23"/>
  <c r="C23"/>
  <c r="D23" s="1"/>
  <c r="A24"/>
  <c r="M22"/>
  <c r="I23" i="2"/>
  <c r="K22"/>
  <c r="L22" s="1"/>
  <c r="M22" s="1"/>
  <c r="E25" i="4"/>
  <c r="G24"/>
  <c r="H24" s="1"/>
  <c r="I23"/>
  <c r="K22"/>
  <c r="L22" s="1"/>
  <c r="M22" s="1"/>
  <c r="A24"/>
  <c r="C23"/>
  <c r="D23" s="1"/>
  <c r="G25" i="5" l="1"/>
  <c r="H25" s="1"/>
  <c r="E26"/>
  <c r="K23"/>
  <c r="L23" s="1"/>
  <c r="I24"/>
  <c r="C24"/>
  <c r="D24" s="1"/>
  <c r="A25"/>
  <c r="M23"/>
  <c r="I24" i="2"/>
  <c r="K23"/>
  <c r="L23" s="1"/>
  <c r="M23" s="1"/>
  <c r="E26" i="4"/>
  <c r="G25"/>
  <c r="H25" s="1"/>
  <c r="I24"/>
  <c r="K23"/>
  <c r="L23" s="1"/>
  <c r="M23" s="1"/>
  <c r="A25"/>
  <c r="C24"/>
  <c r="D24" s="1"/>
  <c r="E27" i="5" l="1"/>
  <c r="G26"/>
  <c r="H26" s="1"/>
  <c r="K24"/>
  <c r="L24" s="1"/>
  <c r="I25"/>
  <c r="C25"/>
  <c r="D25" s="1"/>
  <c r="A26"/>
  <c r="M24"/>
  <c r="I25" i="2"/>
  <c r="K24"/>
  <c r="L24" s="1"/>
  <c r="M24" s="1"/>
  <c r="E27" i="4"/>
  <c r="G26"/>
  <c r="H26" s="1"/>
  <c r="I25"/>
  <c r="K24"/>
  <c r="L24" s="1"/>
  <c r="M24" s="1"/>
  <c r="C25"/>
  <c r="D25" s="1"/>
  <c r="A26"/>
  <c r="G27" i="5" l="1"/>
  <c r="H27" s="1"/>
  <c r="E28"/>
  <c r="G28" s="1"/>
  <c r="H28" s="1"/>
  <c r="K25"/>
  <c r="L25" s="1"/>
  <c r="M25" s="1"/>
  <c r="I26"/>
  <c r="C26"/>
  <c r="D26" s="1"/>
  <c r="A27"/>
  <c r="I26" i="2"/>
  <c r="K25"/>
  <c r="L25" s="1"/>
  <c r="M25" s="1"/>
  <c r="E28" i="4"/>
  <c r="G28" s="1"/>
  <c r="H28" s="1"/>
  <c r="G27"/>
  <c r="H27" s="1"/>
  <c r="I26"/>
  <c r="K25"/>
  <c r="L25" s="1"/>
  <c r="M25" s="1"/>
  <c r="A27"/>
  <c r="C26"/>
  <c r="D26" s="1"/>
  <c r="C27" i="5" l="1"/>
  <c r="D27" s="1"/>
  <c r="A28"/>
  <c r="I27"/>
  <c r="K26"/>
  <c r="L26" s="1"/>
  <c r="M26" s="1"/>
  <c r="I27" i="2"/>
  <c r="K26"/>
  <c r="L26" s="1"/>
  <c r="M26" s="1"/>
  <c r="K26" i="4"/>
  <c r="L26" s="1"/>
  <c r="M26" s="1"/>
  <c r="I27"/>
  <c r="A28"/>
  <c r="C27"/>
  <c r="D27" s="1"/>
  <c r="C28" i="5" l="1"/>
  <c r="D28" s="1"/>
  <c r="A29"/>
  <c r="K27"/>
  <c r="L27" s="1"/>
  <c r="M27" s="1"/>
  <c r="I28"/>
  <c r="I28" i="2"/>
  <c r="K27"/>
  <c r="L27" s="1"/>
  <c r="M27" s="1"/>
  <c r="I28" i="4"/>
  <c r="K27"/>
  <c r="L27" s="1"/>
  <c r="M27" s="1"/>
  <c r="A29"/>
  <c r="C28"/>
  <c r="D28" s="1"/>
  <c r="A30" i="5" l="1"/>
  <c r="C29"/>
  <c r="D29" s="1"/>
  <c r="I29"/>
  <c r="K28"/>
  <c r="L28" s="1"/>
  <c r="M28" s="1"/>
  <c r="I29" i="2"/>
  <c r="K28"/>
  <c r="L28" s="1"/>
  <c r="M28" s="1"/>
  <c r="I29" i="4"/>
  <c r="K28"/>
  <c r="L28" s="1"/>
  <c r="M28" s="1"/>
  <c r="A30"/>
  <c r="C29"/>
  <c r="D29" s="1"/>
  <c r="C30" i="5" l="1"/>
  <c r="D30" s="1"/>
  <c r="A31"/>
  <c r="K29"/>
  <c r="L29" s="1"/>
  <c r="I30"/>
  <c r="M29"/>
  <c r="I30" i="2"/>
  <c r="K29"/>
  <c r="L29" s="1"/>
  <c r="M29" s="1"/>
  <c r="K29" i="4"/>
  <c r="L29" s="1"/>
  <c r="I30"/>
  <c r="C30"/>
  <c r="D30" s="1"/>
  <c r="A31"/>
  <c r="M29"/>
  <c r="C31" i="5" l="1"/>
  <c r="D31" s="1"/>
  <c r="A32"/>
  <c r="K30"/>
  <c r="L30" s="1"/>
  <c r="M30" s="1"/>
  <c r="I31"/>
  <c r="I31" i="2"/>
  <c r="K30"/>
  <c r="L30" s="1"/>
  <c r="M30" s="1"/>
  <c r="K30" i="4"/>
  <c r="L30" s="1"/>
  <c r="I31"/>
  <c r="C31"/>
  <c r="D31" s="1"/>
  <c r="A32"/>
  <c r="M30"/>
  <c r="I32" i="5" l="1"/>
  <c r="K31"/>
  <c r="L31" s="1"/>
  <c r="M31" s="1"/>
  <c r="A33"/>
  <c r="C32"/>
  <c r="D32" s="1"/>
  <c r="I32" i="2"/>
  <c r="K31"/>
  <c r="L31" s="1"/>
  <c r="M31" s="1"/>
  <c r="I32" i="4"/>
  <c r="K31"/>
  <c r="L31" s="1"/>
  <c r="M31" s="1"/>
  <c r="A33"/>
  <c r="C32"/>
  <c r="D32" s="1"/>
  <c r="A34" i="5" l="1"/>
  <c r="C33"/>
  <c r="D33" s="1"/>
  <c r="I33"/>
  <c r="K32"/>
  <c r="L32" s="1"/>
  <c r="M32" s="1"/>
  <c r="I33" i="2"/>
  <c r="K32"/>
  <c r="L32" s="1"/>
  <c r="M32" s="1"/>
  <c r="I33" i="4"/>
  <c r="K32"/>
  <c r="L32" s="1"/>
  <c r="M32" s="1"/>
  <c r="A34"/>
  <c r="C33"/>
  <c r="D33" s="1"/>
  <c r="C34" i="5" l="1"/>
  <c r="D34" s="1"/>
  <c r="A35"/>
  <c r="K33"/>
  <c r="L33" s="1"/>
  <c r="M33" s="1"/>
  <c r="I34"/>
  <c r="I34" i="2"/>
  <c r="K33"/>
  <c r="L33" s="1"/>
  <c r="M33" s="1"/>
  <c r="K33" i="4"/>
  <c r="L33" s="1"/>
  <c r="I34"/>
  <c r="C34"/>
  <c r="D34" s="1"/>
  <c r="A35"/>
  <c r="M33"/>
  <c r="C35" i="5" l="1"/>
  <c r="D35" s="1"/>
  <c r="A36"/>
  <c r="K34"/>
  <c r="L34" s="1"/>
  <c r="M34" s="1"/>
  <c r="I35"/>
  <c r="I35" i="2"/>
  <c r="K34"/>
  <c r="L34" s="1"/>
  <c r="M34" s="1"/>
  <c r="K34" i="4"/>
  <c r="L34" s="1"/>
  <c r="M34" s="1"/>
  <c r="I35"/>
  <c r="C35"/>
  <c r="D35" s="1"/>
  <c r="A36"/>
  <c r="A37" i="5" l="1"/>
  <c r="C36"/>
  <c r="D36" s="1"/>
  <c r="I36"/>
  <c r="K35"/>
  <c r="L35" s="1"/>
  <c r="M35" s="1"/>
  <c r="I36" i="2"/>
  <c r="K35"/>
  <c r="L35" s="1"/>
  <c r="M35" s="1"/>
  <c r="I36" i="4"/>
  <c r="K35"/>
  <c r="L35" s="1"/>
  <c r="M35" s="1"/>
  <c r="A37"/>
  <c r="C36"/>
  <c r="D36" s="1"/>
  <c r="A38" i="5" l="1"/>
  <c r="C37"/>
  <c r="D37" s="1"/>
  <c r="I37"/>
  <c r="K36"/>
  <c r="L36" s="1"/>
  <c r="M36" s="1"/>
  <c r="I37" i="2"/>
  <c r="K36"/>
  <c r="L36" s="1"/>
  <c r="M36" s="1"/>
  <c r="I37" i="4"/>
  <c r="K36"/>
  <c r="L36" s="1"/>
  <c r="M36" s="1"/>
  <c r="A38"/>
  <c r="C37"/>
  <c r="D37" s="1"/>
  <c r="C38" i="5" l="1"/>
  <c r="D38" s="1"/>
  <c r="A39"/>
  <c r="K37"/>
  <c r="L37" s="1"/>
  <c r="M37" s="1"/>
  <c r="I38"/>
  <c r="I38" i="2"/>
  <c r="K37"/>
  <c r="L37" s="1"/>
  <c r="M37" s="1"/>
  <c r="K37" i="4"/>
  <c r="L37" s="1"/>
  <c r="I38"/>
  <c r="C38"/>
  <c r="D38" s="1"/>
  <c r="A39"/>
  <c r="M37"/>
  <c r="K38" i="5" l="1"/>
  <c r="L38" s="1"/>
  <c r="I39"/>
  <c r="C39"/>
  <c r="D39" s="1"/>
  <c r="A40"/>
  <c r="M38"/>
  <c r="I39" i="2"/>
  <c r="K38"/>
  <c r="L38" s="1"/>
  <c r="M38" s="1"/>
  <c r="K38" i="4"/>
  <c r="L38" s="1"/>
  <c r="M38" s="1"/>
  <c r="I39"/>
  <c r="C39"/>
  <c r="D39" s="1"/>
  <c r="A40"/>
  <c r="I40" i="5" l="1"/>
  <c r="K39"/>
  <c r="L39" s="1"/>
  <c r="M39" s="1"/>
  <c r="A41"/>
  <c r="C40"/>
  <c r="D40" s="1"/>
  <c r="I40" i="2"/>
  <c r="K39"/>
  <c r="L39" s="1"/>
  <c r="M39" s="1"/>
  <c r="I40" i="4"/>
  <c r="K39"/>
  <c r="L39" s="1"/>
  <c r="M39" s="1"/>
  <c r="A41"/>
  <c r="C40"/>
  <c r="D40" s="1"/>
  <c r="I41" i="5" l="1"/>
  <c r="K40"/>
  <c r="L40" s="1"/>
  <c r="M40" s="1"/>
  <c r="A42"/>
  <c r="C41"/>
  <c r="D41" s="1"/>
  <c r="I41" i="2"/>
  <c r="K40"/>
  <c r="L40" s="1"/>
  <c r="M40" s="1"/>
  <c r="I41" i="4"/>
  <c r="K40"/>
  <c r="L40" s="1"/>
  <c r="M40" s="1"/>
  <c r="A42"/>
  <c r="C41"/>
  <c r="D41" s="1"/>
  <c r="K41" i="5" l="1"/>
  <c r="L41" s="1"/>
  <c r="M41" s="1"/>
  <c r="I42"/>
  <c r="C42"/>
  <c r="D42" s="1"/>
  <c r="A43"/>
  <c r="I42" i="2"/>
  <c r="K41"/>
  <c r="L41" s="1"/>
  <c r="M41" s="1"/>
  <c r="K41" i="4"/>
  <c r="L41" s="1"/>
  <c r="I42"/>
  <c r="C42"/>
  <c r="D42" s="1"/>
  <c r="A43"/>
  <c r="M41"/>
  <c r="K42" i="5" l="1"/>
  <c r="L42" s="1"/>
  <c r="M42" s="1"/>
  <c r="I43"/>
  <c r="C43"/>
  <c r="D43" s="1"/>
  <c r="A44"/>
  <c r="I43" i="2"/>
  <c r="K42"/>
  <c r="L42" s="1"/>
  <c r="M42" s="1"/>
  <c r="K42" i="4"/>
  <c r="L42" s="1"/>
  <c r="I43"/>
  <c r="C43"/>
  <c r="D43" s="1"/>
  <c r="A44"/>
  <c r="M42"/>
  <c r="I44" i="5" l="1"/>
  <c r="K43"/>
  <c r="L43" s="1"/>
  <c r="M43" s="1"/>
  <c r="A45"/>
  <c r="C44"/>
  <c r="D44" s="1"/>
  <c r="I44" i="2"/>
  <c r="K43"/>
  <c r="L43" s="1"/>
  <c r="M43" s="1"/>
  <c r="A45" i="4"/>
  <c r="C44"/>
  <c r="D44" s="1"/>
  <c r="I44"/>
  <c r="K43"/>
  <c r="L43" s="1"/>
  <c r="M43" s="1"/>
  <c r="I45" i="5" l="1"/>
  <c r="K44"/>
  <c r="L44" s="1"/>
  <c r="M44" s="1"/>
  <c r="A46"/>
  <c r="C45"/>
  <c r="D45" s="1"/>
  <c r="I45" i="2"/>
  <c r="K44"/>
  <c r="L44" s="1"/>
  <c r="M44" s="1"/>
  <c r="A46" i="4"/>
  <c r="C45"/>
  <c r="D45" s="1"/>
  <c r="I45"/>
  <c r="K44"/>
  <c r="L44" s="1"/>
  <c r="M44" s="1"/>
  <c r="K45" i="5" l="1"/>
  <c r="L45" s="1"/>
  <c r="M45" s="1"/>
  <c r="I46"/>
  <c r="C46"/>
  <c r="D46" s="1"/>
  <c r="A47"/>
  <c r="I46" i="2"/>
  <c r="K45"/>
  <c r="L45" s="1"/>
  <c r="M45" s="1"/>
  <c r="C46" i="4"/>
  <c r="D46" s="1"/>
  <c r="A47"/>
  <c r="K45"/>
  <c r="L45" s="1"/>
  <c r="M45" s="1"/>
  <c r="I46"/>
  <c r="C47" i="5" l="1"/>
  <c r="D47" s="1"/>
  <c r="A48"/>
  <c r="K46"/>
  <c r="L46" s="1"/>
  <c r="M46" s="1"/>
  <c r="I47"/>
  <c r="I47" i="2"/>
  <c r="K46"/>
  <c r="L46" s="1"/>
  <c r="M46" s="1"/>
  <c r="C47" i="4"/>
  <c r="D47" s="1"/>
  <c r="A48"/>
  <c r="K46"/>
  <c r="L46" s="1"/>
  <c r="M46" s="1"/>
  <c r="I47"/>
  <c r="A49" i="5" l="1"/>
  <c r="C48"/>
  <c r="D48" s="1"/>
  <c r="I48"/>
  <c r="K47"/>
  <c r="L47" s="1"/>
  <c r="M47" s="1"/>
  <c r="I48" i="2"/>
  <c r="K47"/>
  <c r="L47" s="1"/>
  <c r="M47" s="1"/>
  <c r="A49" i="4"/>
  <c r="C48"/>
  <c r="D48" s="1"/>
  <c r="I48"/>
  <c r="K47"/>
  <c r="L47" s="1"/>
  <c r="M47" s="1"/>
  <c r="A50" i="5" l="1"/>
  <c r="C49"/>
  <c r="D49" s="1"/>
  <c r="I49"/>
  <c r="K48"/>
  <c r="L48" s="1"/>
  <c r="M48" s="1"/>
  <c r="I49" i="2"/>
  <c r="K48"/>
  <c r="L48" s="1"/>
  <c r="M48" s="1"/>
  <c r="A50" i="4"/>
  <c r="C49"/>
  <c r="D49" s="1"/>
  <c r="I49"/>
  <c r="K48"/>
  <c r="L48" s="1"/>
  <c r="M48" s="1"/>
  <c r="C50" i="5" l="1"/>
  <c r="D50" s="1"/>
  <c r="A51"/>
  <c r="K49"/>
  <c r="L49" s="1"/>
  <c r="M49" s="1"/>
  <c r="I50"/>
  <c r="I50" i="2"/>
  <c r="K49"/>
  <c r="L49" s="1"/>
  <c r="M49" s="1"/>
  <c r="C50" i="4"/>
  <c r="D50" s="1"/>
  <c r="A51"/>
  <c r="K49"/>
  <c r="L49" s="1"/>
  <c r="M49" s="1"/>
  <c r="I50"/>
  <c r="C51" i="5" l="1"/>
  <c r="D51" s="1"/>
  <c r="A52"/>
  <c r="K50"/>
  <c r="L50" s="1"/>
  <c r="M50" s="1"/>
  <c r="I51"/>
  <c r="I51" i="2"/>
  <c r="K50"/>
  <c r="L50" s="1"/>
  <c r="M50" s="1"/>
  <c r="C51" i="4"/>
  <c r="D51" s="1"/>
  <c r="A52"/>
  <c r="M50"/>
  <c r="K50"/>
  <c r="L50" s="1"/>
  <c r="I51"/>
  <c r="I52" i="5" l="1"/>
  <c r="K51"/>
  <c r="L51" s="1"/>
  <c r="M51" s="1"/>
  <c r="A53"/>
  <c r="C52"/>
  <c r="D52" s="1"/>
  <c r="I52" i="2"/>
  <c r="K51"/>
  <c r="L51" s="1"/>
  <c r="M51" s="1"/>
  <c r="I52" i="4"/>
  <c r="K51"/>
  <c r="L51" s="1"/>
  <c r="M51" s="1"/>
  <c r="A53"/>
  <c r="C52"/>
  <c r="D52" s="1"/>
  <c r="I53" i="5" l="1"/>
  <c r="K52"/>
  <c r="L52" s="1"/>
  <c r="M52" s="1"/>
  <c r="A54"/>
  <c r="C53"/>
  <c r="D53" s="1"/>
  <c r="I53" i="2"/>
  <c r="K52"/>
  <c r="L52" s="1"/>
  <c r="M52" s="1"/>
  <c r="I53" i="4"/>
  <c r="K52"/>
  <c r="L52" s="1"/>
  <c r="M52" s="1"/>
  <c r="A54"/>
  <c r="C53"/>
  <c r="D53" s="1"/>
  <c r="K53" i="5" l="1"/>
  <c r="L53" s="1"/>
  <c r="M53" s="1"/>
  <c r="I54"/>
  <c r="C54"/>
  <c r="D54" s="1"/>
  <c r="A55"/>
  <c r="I54" i="2"/>
  <c r="K53"/>
  <c r="L53" s="1"/>
  <c r="M53" s="1"/>
  <c r="K53" i="4"/>
  <c r="L53" s="1"/>
  <c r="I54"/>
  <c r="C54"/>
  <c r="D54" s="1"/>
  <c r="A55"/>
  <c r="M53"/>
  <c r="C55" i="5" l="1"/>
  <c r="D55" s="1"/>
  <c r="A56"/>
  <c r="K54"/>
  <c r="L54" s="1"/>
  <c r="M54" s="1"/>
  <c r="I55"/>
  <c r="I55" i="2"/>
  <c r="K54"/>
  <c r="L54" s="1"/>
  <c r="M54" s="1"/>
  <c r="K54" i="4"/>
  <c r="L54" s="1"/>
  <c r="M54" s="1"/>
  <c r="I55"/>
  <c r="C55"/>
  <c r="D55" s="1"/>
  <c r="A56"/>
  <c r="A57" i="5" l="1"/>
  <c r="C56"/>
  <c r="D56" s="1"/>
  <c r="I56"/>
  <c r="K55"/>
  <c r="L55" s="1"/>
  <c r="M55" s="1"/>
  <c r="I56" i="2"/>
  <c r="K55"/>
  <c r="L55" s="1"/>
  <c r="M55" s="1"/>
  <c r="A57" i="4"/>
  <c r="C56"/>
  <c r="D56" s="1"/>
  <c r="I56"/>
  <c r="K55"/>
  <c r="L55" s="1"/>
  <c r="M55" s="1"/>
  <c r="A58" i="5" l="1"/>
  <c r="C57"/>
  <c r="D57" s="1"/>
  <c r="I57"/>
  <c r="K56"/>
  <c r="L56" s="1"/>
  <c r="M56" s="1"/>
  <c r="I57" i="2"/>
  <c r="K56"/>
  <c r="L56" s="1"/>
  <c r="M56" s="1"/>
  <c r="A58" i="4"/>
  <c r="C57"/>
  <c r="D57" s="1"/>
  <c r="I57"/>
  <c r="K56"/>
  <c r="L56" s="1"/>
  <c r="M56" s="1"/>
  <c r="C58" i="5" l="1"/>
  <c r="D58" s="1"/>
  <c r="A59"/>
  <c r="K57"/>
  <c r="L57" s="1"/>
  <c r="M57" s="1"/>
  <c r="I58"/>
  <c r="I58" i="2"/>
  <c r="K57"/>
  <c r="L57" s="1"/>
  <c r="M57" s="1"/>
  <c r="C58" i="4"/>
  <c r="D58" s="1"/>
  <c r="A59"/>
  <c r="K57"/>
  <c r="L57" s="1"/>
  <c r="M57" s="1"/>
  <c r="I58"/>
  <c r="C59" i="5" l="1"/>
  <c r="D59" s="1"/>
  <c r="A60"/>
  <c r="K58"/>
  <c r="L58" s="1"/>
  <c r="M58" s="1"/>
  <c r="I59"/>
  <c r="I59" i="2"/>
  <c r="K58"/>
  <c r="L58" s="1"/>
  <c r="M58" s="1"/>
  <c r="C59" i="4"/>
  <c r="D59" s="1"/>
  <c r="A60"/>
  <c r="K58"/>
  <c r="L58" s="1"/>
  <c r="M58" s="1"/>
  <c r="I59"/>
  <c r="I60" i="5" l="1"/>
  <c r="K59"/>
  <c r="L59" s="1"/>
  <c r="M59" s="1"/>
  <c r="A61"/>
  <c r="C60"/>
  <c r="D60" s="1"/>
  <c r="I60" i="2"/>
  <c r="K59"/>
  <c r="L59" s="1"/>
  <c r="M59" s="1"/>
  <c r="A61" i="4"/>
  <c r="C60"/>
  <c r="D60" s="1"/>
  <c r="I60"/>
  <c r="K59"/>
  <c r="L59" s="1"/>
  <c r="M59" s="1"/>
  <c r="I61" i="5" l="1"/>
  <c r="K60"/>
  <c r="L60" s="1"/>
  <c r="M60" s="1"/>
  <c r="A62"/>
  <c r="C61"/>
  <c r="D61" s="1"/>
  <c r="I61" i="2"/>
  <c r="K60"/>
  <c r="L60" s="1"/>
  <c r="M60" s="1"/>
  <c r="A62" i="4"/>
  <c r="C61"/>
  <c r="D61" s="1"/>
  <c r="I61"/>
  <c r="K60"/>
  <c r="L60" s="1"/>
  <c r="M60" s="1"/>
  <c r="K61" i="5" l="1"/>
  <c r="L61" s="1"/>
  <c r="I62"/>
  <c r="C62"/>
  <c r="D62" s="1"/>
  <c r="A63"/>
  <c r="M61"/>
  <c r="I62" i="2"/>
  <c r="K61"/>
  <c r="L61" s="1"/>
  <c r="M61" s="1"/>
  <c r="C62" i="4"/>
  <c r="D62" s="1"/>
  <c r="A63"/>
  <c r="K61"/>
  <c r="L61" s="1"/>
  <c r="M61" s="1"/>
  <c r="I62"/>
  <c r="K62" i="5" l="1"/>
  <c r="L62" s="1"/>
  <c r="M62" s="1"/>
  <c r="I63"/>
  <c r="C63"/>
  <c r="D63" s="1"/>
  <c r="A64"/>
  <c r="C64" s="1"/>
  <c r="D64" s="1"/>
  <c r="I63" i="2"/>
  <c r="K62"/>
  <c r="L62" s="1"/>
  <c r="M62" s="1"/>
  <c r="C63" i="4"/>
  <c r="D63" s="1"/>
  <c r="A64"/>
  <c r="C64" s="1"/>
  <c r="D64" s="1"/>
  <c r="K62"/>
  <c r="L62" s="1"/>
  <c r="M62" s="1"/>
  <c r="I63"/>
  <c r="I64" i="5" l="1"/>
  <c r="K63"/>
  <c r="L63" s="1"/>
  <c r="M63" s="1"/>
  <c r="I64" i="2"/>
  <c r="K63"/>
  <c r="L63" s="1"/>
  <c r="M63" s="1"/>
  <c r="I64" i="4"/>
  <c r="K63"/>
  <c r="L63" s="1"/>
  <c r="M63" s="1"/>
  <c r="I65" i="5" l="1"/>
  <c r="K64"/>
  <c r="L64" s="1"/>
  <c r="M64" s="1"/>
  <c r="I65" i="2"/>
  <c r="K64"/>
  <c r="L64" s="1"/>
  <c r="M64" s="1"/>
  <c r="I65" i="4"/>
  <c r="K64"/>
  <c r="L64" s="1"/>
  <c r="M64" s="1"/>
  <c r="I66" i="5" l="1"/>
  <c r="K65"/>
  <c r="L65" s="1"/>
  <c r="M65" s="1"/>
  <c r="I66" i="2"/>
  <c r="K65"/>
  <c r="L65" s="1"/>
  <c r="M65" s="1"/>
  <c r="I66" i="4"/>
  <c r="K65"/>
  <c r="L65" s="1"/>
  <c r="M65" s="1"/>
  <c r="I67" i="5" l="1"/>
  <c r="K66"/>
  <c r="L66" s="1"/>
  <c r="M66" s="1"/>
  <c r="I67" i="2"/>
  <c r="K66"/>
  <c r="L66" s="1"/>
  <c r="M66" s="1"/>
  <c r="I67" i="4"/>
  <c r="K66"/>
  <c r="L66" s="1"/>
  <c r="M66" s="1"/>
  <c r="I68" i="5" l="1"/>
  <c r="K67"/>
  <c r="L67" s="1"/>
  <c r="M67" s="1"/>
  <c r="I68" i="2"/>
  <c r="K67"/>
  <c r="L67" s="1"/>
  <c r="M67" s="1"/>
  <c r="I68" i="4"/>
  <c r="K67"/>
  <c r="L67" s="1"/>
  <c r="M67" s="1"/>
  <c r="I69" i="5" l="1"/>
  <c r="K68"/>
  <c r="L68" s="1"/>
  <c r="M68" s="1"/>
  <c r="I69" i="2"/>
  <c r="K68"/>
  <c r="L68" s="1"/>
  <c r="M68" s="1"/>
  <c r="I69" i="4"/>
  <c r="K68"/>
  <c r="L68" s="1"/>
  <c r="M68" s="1"/>
  <c r="I70" i="5" l="1"/>
  <c r="K69"/>
  <c r="L69" s="1"/>
  <c r="M69" s="1"/>
  <c r="I70" i="2"/>
  <c r="K69"/>
  <c r="L69" s="1"/>
  <c r="M69" s="1"/>
  <c r="I70" i="4"/>
  <c r="K69"/>
  <c r="L69" s="1"/>
  <c r="M69" s="1"/>
  <c r="I71" i="5" l="1"/>
  <c r="K70"/>
  <c r="L70" s="1"/>
  <c r="M70" s="1"/>
  <c r="I71" i="2"/>
  <c r="K70"/>
  <c r="L70" s="1"/>
  <c r="M70" s="1"/>
  <c r="I71" i="4"/>
  <c r="K70"/>
  <c r="L70" s="1"/>
  <c r="M70" s="1"/>
  <c r="I72" i="5" l="1"/>
  <c r="K71"/>
  <c r="L71" s="1"/>
  <c r="M71" s="1"/>
  <c r="I72" i="2"/>
  <c r="K71"/>
  <c r="L71" s="1"/>
  <c r="M71" s="1"/>
  <c r="I72" i="4"/>
  <c r="K71"/>
  <c r="L71" s="1"/>
  <c r="M71" s="1"/>
  <c r="I73" i="5" l="1"/>
  <c r="K72"/>
  <c r="L72" s="1"/>
  <c r="M72" s="1"/>
  <c r="I73" i="2"/>
  <c r="K72"/>
  <c r="L72" s="1"/>
  <c r="M72" s="1"/>
  <c r="I73" i="4"/>
  <c r="K72"/>
  <c r="L72" s="1"/>
  <c r="M72" s="1"/>
  <c r="I74" i="5" l="1"/>
  <c r="K73"/>
  <c r="L73" s="1"/>
  <c r="M73" s="1"/>
  <c r="I74" i="2"/>
  <c r="K73"/>
  <c r="L73" s="1"/>
  <c r="M73" s="1"/>
  <c r="I74" i="4"/>
  <c r="K73"/>
  <c r="L73" s="1"/>
  <c r="M73" s="1"/>
  <c r="I75" i="5" l="1"/>
  <c r="K74"/>
  <c r="L74" s="1"/>
  <c r="M74" s="1"/>
  <c r="I75" i="2"/>
  <c r="K74"/>
  <c r="L74" s="1"/>
  <c r="M74" s="1"/>
  <c r="I75" i="4"/>
  <c r="K74"/>
  <c r="L74" s="1"/>
  <c r="M74" s="1"/>
  <c r="I76" i="5" l="1"/>
  <c r="K75"/>
  <c r="L75" s="1"/>
  <c r="M75" s="1"/>
  <c r="I76" i="2"/>
  <c r="K75"/>
  <c r="L75" s="1"/>
  <c r="M75" s="1"/>
  <c r="I76" i="4"/>
  <c r="K75"/>
  <c r="L75" s="1"/>
  <c r="M75" s="1"/>
  <c r="I77" i="5" l="1"/>
  <c r="K76"/>
  <c r="L76" s="1"/>
  <c r="M76" s="1"/>
  <c r="I77" i="2"/>
  <c r="K76"/>
  <c r="L76" s="1"/>
  <c r="M76" s="1"/>
  <c r="I77" i="4"/>
  <c r="K76"/>
  <c r="L76" s="1"/>
  <c r="M76" s="1"/>
  <c r="I78" i="5" l="1"/>
  <c r="K77"/>
  <c r="L77" s="1"/>
  <c r="M77" s="1"/>
  <c r="I78" i="2"/>
  <c r="K77"/>
  <c r="L77" s="1"/>
  <c r="M77" s="1"/>
  <c r="I78" i="4"/>
  <c r="K77"/>
  <c r="L77" s="1"/>
  <c r="M77" s="1"/>
  <c r="I79" i="5" l="1"/>
  <c r="K78"/>
  <c r="L78" s="1"/>
  <c r="M78" s="1"/>
  <c r="I79" i="2"/>
  <c r="K78"/>
  <c r="L78" s="1"/>
  <c r="M78" s="1"/>
  <c r="I79" i="4"/>
  <c r="K78"/>
  <c r="L78" s="1"/>
  <c r="M78" s="1"/>
  <c r="I80" i="5" l="1"/>
  <c r="K79"/>
  <c r="L79" s="1"/>
  <c r="M79" s="1"/>
  <c r="I80" i="2"/>
  <c r="K79"/>
  <c r="L79" s="1"/>
  <c r="M79" s="1"/>
  <c r="I80" i="4"/>
  <c r="K79"/>
  <c r="L79" s="1"/>
  <c r="M79" s="1"/>
  <c r="I81" i="5" l="1"/>
  <c r="K80"/>
  <c r="L80" s="1"/>
  <c r="M80" s="1"/>
  <c r="I81" i="2"/>
  <c r="K80"/>
  <c r="L80" s="1"/>
  <c r="M80" s="1"/>
  <c r="I81" i="4"/>
  <c r="K80"/>
  <c r="L80" s="1"/>
  <c r="M80" s="1"/>
  <c r="I82" i="5" l="1"/>
  <c r="K81"/>
  <c r="L81" s="1"/>
  <c r="M81" s="1"/>
  <c r="I82" i="2"/>
  <c r="K81"/>
  <c r="L81" s="1"/>
  <c r="M81" s="1"/>
  <c r="I82" i="4"/>
  <c r="K81"/>
  <c r="L81" s="1"/>
  <c r="M81" s="1"/>
  <c r="I83" i="5" l="1"/>
  <c r="K82"/>
  <c r="L82" s="1"/>
  <c r="M82" s="1"/>
  <c r="I83" i="2"/>
  <c r="K82"/>
  <c r="L82" s="1"/>
  <c r="M82" s="1"/>
  <c r="I83" i="4"/>
  <c r="K82"/>
  <c r="L82" s="1"/>
  <c r="M82" s="1"/>
  <c r="I84" i="5" l="1"/>
  <c r="K83"/>
  <c r="L83" s="1"/>
  <c r="M83" s="1"/>
  <c r="I84" i="2"/>
  <c r="K83"/>
  <c r="L83" s="1"/>
  <c r="M83" s="1"/>
  <c r="I84" i="4"/>
  <c r="K83"/>
  <c r="L83" s="1"/>
  <c r="M83" s="1"/>
  <c r="I85" i="5" l="1"/>
  <c r="K84"/>
  <c r="L84" s="1"/>
  <c r="M84" s="1"/>
  <c r="I85" i="2"/>
  <c r="K84"/>
  <c r="L84" s="1"/>
  <c r="M84" s="1"/>
  <c r="I85" i="4"/>
  <c r="K84"/>
  <c r="L84" s="1"/>
  <c r="M84" s="1"/>
  <c r="I86" i="5" l="1"/>
  <c r="K85"/>
  <c r="L85" s="1"/>
  <c r="M85" s="1"/>
  <c r="I86" i="2"/>
  <c r="K85"/>
  <c r="L85" s="1"/>
  <c r="M85" s="1"/>
  <c r="I86" i="4"/>
  <c r="K85"/>
  <c r="L85" s="1"/>
  <c r="M85" s="1"/>
  <c r="I87" i="5" l="1"/>
  <c r="K86"/>
  <c r="L86" s="1"/>
  <c r="M86" s="1"/>
  <c r="I87" i="2"/>
  <c r="K86"/>
  <c r="L86" s="1"/>
  <c r="M86" s="1"/>
  <c r="I87" i="4"/>
  <c r="K86"/>
  <c r="L86" s="1"/>
  <c r="M86" s="1"/>
  <c r="I88" i="5" l="1"/>
  <c r="K87"/>
  <c r="L87" s="1"/>
  <c r="M87" s="1"/>
  <c r="I88" i="2"/>
  <c r="K87"/>
  <c r="L87" s="1"/>
  <c r="M87" s="1"/>
  <c r="I88" i="4"/>
  <c r="K87"/>
  <c r="L87" s="1"/>
  <c r="M87" s="1"/>
  <c r="I89" i="5" l="1"/>
  <c r="K88"/>
  <c r="L88" s="1"/>
  <c r="M88" s="1"/>
  <c r="I89" i="2"/>
  <c r="K88"/>
  <c r="L88" s="1"/>
  <c r="M88" s="1"/>
  <c r="I89" i="4"/>
  <c r="K88"/>
  <c r="L88" s="1"/>
  <c r="M88" s="1"/>
  <c r="I90" i="5" l="1"/>
  <c r="K89"/>
  <c r="L89" s="1"/>
  <c r="M89" s="1"/>
  <c r="I90" i="2"/>
  <c r="K89"/>
  <c r="L89" s="1"/>
  <c r="M89" s="1"/>
  <c r="I90" i="4"/>
  <c r="K89"/>
  <c r="L89" s="1"/>
  <c r="M89" s="1"/>
  <c r="I91" i="5" l="1"/>
  <c r="K90"/>
  <c r="L90" s="1"/>
  <c r="M90" s="1"/>
  <c r="I91" i="2"/>
  <c r="K90"/>
  <c r="L90" s="1"/>
  <c r="M90" s="1"/>
  <c r="I91" i="4"/>
  <c r="K90"/>
  <c r="L90" s="1"/>
  <c r="M90" s="1"/>
  <c r="I92" i="5" l="1"/>
  <c r="K91"/>
  <c r="L91" s="1"/>
  <c r="M91" s="1"/>
  <c r="I92" i="2"/>
  <c r="K91"/>
  <c r="L91" s="1"/>
  <c r="M91" s="1"/>
  <c r="I92" i="4"/>
  <c r="K91"/>
  <c r="L91" s="1"/>
  <c r="M91" s="1"/>
  <c r="I93" i="5" l="1"/>
  <c r="K92"/>
  <c r="L92" s="1"/>
  <c r="M92" s="1"/>
  <c r="I93" i="2"/>
  <c r="K92"/>
  <c r="L92" s="1"/>
  <c r="M92" s="1"/>
  <c r="I93" i="4"/>
  <c r="K92"/>
  <c r="L92" s="1"/>
  <c r="M92" s="1"/>
  <c r="I94" i="5" l="1"/>
  <c r="K93"/>
  <c r="L93" s="1"/>
  <c r="M93" s="1"/>
  <c r="I94" i="2"/>
  <c r="K93"/>
  <c r="L93" s="1"/>
  <c r="M93" s="1"/>
  <c r="I94" i="4"/>
  <c r="K93"/>
  <c r="L93" s="1"/>
  <c r="M93" s="1"/>
  <c r="I95" i="5" l="1"/>
  <c r="K94"/>
  <c r="L94" s="1"/>
  <c r="M94" s="1"/>
  <c r="I95" i="2"/>
  <c r="K94"/>
  <c r="L94" s="1"/>
  <c r="M94" s="1"/>
  <c r="I95" i="4"/>
  <c r="K94"/>
  <c r="L94" s="1"/>
  <c r="M94" s="1"/>
  <c r="I96" i="5" l="1"/>
  <c r="K95"/>
  <c r="L95" s="1"/>
  <c r="M95" s="1"/>
  <c r="I96" i="2"/>
  <c r="K95"/>
  <c r="L95" s="1"/>
  <c r="M95" s="1"/>
  <c r="I96" i="4"/>
  <c r="K95"/>
  <c r="L95" s="1"/>
  <c r="M95" s="1"/>
  <c r="I97" i="5" l="1"/>
  <c r="K96"/>
  <c r="L96" s="1"/>
  <c r="M96" s="1"/>
  <c r="I97" i="2"/>
  <c r="K96"/>
  <c r="L96" s="1"/>
  <c r="M96" s="1"/>
  <c r="I97" i="4"/>
  <c r="K96"/>
  <c r="L96" s="1"/>
  <c r="M96" s="1"/>
  <c r="I98" i="5" l="1"/>
  <c r="K97"/>
  <c r="L97" s="1"/>
  <c r="M97" s="1"/>
  <c r="I98" i="2"/>
  <c r="K97"/>
  <c r="L97" s="1"/>
  <c r="M97" s="1"/>
  <c r="I98" i="4"/>
  <c r="K97"/>
  <c r="L97" s="1"/>
  <c r="M97" s="1"/>
  <c r="I99" i="5" l="1"/>
  <c r="K98"/>
  <c r="L98" s="1"/>
  <c r="M98" s="1"/>
  <c r="I99" i="2"/>
  <c r="K98"/>
  <c r="L98" s="1"/>
  <c r="M98" s="1"/>
  <c r="I99" i="4"/>
  <c r="K98"/>
  <c r="L98" s="1"/>
  <c r="M98" s="1"/>
  <c r="I100" i="5" l="1"/>
  <c r="K99"/>
  <c r="L99" s="1"/>
  <c r="M99" s="1"/>
  <c r="I100" i="2"/>
  <c r="K99"/>
  <c r="L99" s="1"/>
  <c r="M99" s="1"/>
  <c r="I100" i="4"/>
  <c r="K99"/>
  <c r="L99" s="1"/>
  <c r="M99" s="1"/>
  <c r="I101" i="5" l="1"/>
  <c r="K100"/>
  <c r="L100" s="1"/>
  <c r="M100" s="1"/>
  <c r="I101" i="2"/>
  <c r="K100"/>
  <c r="L100" s="1"/>
  <c r="M100" s="1"/>
  <c r="I101" i="4"/>
  <c r="K100"/>
  <c r="L100" s="1"/>
  <c r="M100" s="1"/>
  <c r="I102" i="5" l="1"/>
  <c r="K101"/>
  <c r="L101" s="1"/>
  <c r="M101" s="1"/>
  <c r="I102" i="2"/>
  <c r="K101"/>
  <c r="L101" s="1"/>
  <c r="M101" s="1"/>
  <c r="I102" i="4"/>
  <c r="K101"/>
  <c r="L101" s="1"/>
  <c r="M101" s="1"/>
  <c r="I103" i="5" l="1"/>
  <c r="K102"/>
  <c r="L102" s="1"/>
  <c r="M102" s="1"/>
  <c r="I103" i="2"/>
  <c r="K102"/>
  <c r="L102" s="1"/>
  <c r="M102" s="1"/>
  <c r="I103" i="4"/>
  <c r="K102"/>
  <c r="L102" s="1"/>
  <c r="M102" s="1"/>
  <c r="I104" i="5" l="1"/>
  <c r="K103"/>
  <c r="L103" s="1"/>
  <c r="M103" s="1"/>
  <c r="I104" i="2"/>
  <c r="K103"/>
  <c r="L103" s="1"/>
  <c r="M103" s="1"/>
  <c r="I104" i="4"/>
  <c r="K103"/>
  <c r="L103" s="1"/>
  <c r="M103" s="1"/>
  <c r="I105" i="5" l="1"/>
  <c r="K104"/>
  <c r="L104" s="1"/>
  <c r="M104" s="1"/>
  <c r="I105" i="2"/>
  <c r="K104"/>
  <c r="L104" s="1"/>
  <c r="M104" s="1"/>
  <c r="I105" i="4"/>
  <c r="K104"/>
  <c r="L104" s="1"/>
  <c r="M104" s="1"/>
  <c r="I106" i="5" l="1"/>
  <c r="K105"/>
  <c r="L105" s="1"/>
  <c r="M105" s="1"/>
  <c r="I106" i="2"/>
  <c r="K105"/>
  <c r="L105" s="1"/>
  <c r="M105" s="1"/>
  <c r="I106" i="4"/>
  <c r="K105"/>
  <c r="L105" s="1"/>
  <c r="M105" s="1"/>
  <c r="I107" i="5" l="1"/>
  <c r="K106"/>
  <c r="L106" s="1"/>
  <c r="M106" s="1"/>
  <c r="I107" i="2"/>
  <c r="K106"/>
  <c r="L106" s="1"/>
  <c r="M106" s="1"/>
  <c r="I107" i="4"/>
  <c r="K106"/>
  <c r="L106" s="1"/>
  <c r="M106" s="1"/>
  <c r="I108" i="5" l="1"/>
  <c r="K107"/>
  <c r="L107" s="1"/>
  <c r="M107" s="1"/>
  <c r="I108" i="2"/>
  <c r="K107"/>
  <c r="L107" s="1"/>
  <c r="M107" s="1"/>
  <c r="I108" i="4"/>
  <c r="K107"/>
  <c r="L107" s="1"/>
  <c r="M107" s="1"/>
  <c r="I109" i="5" l="1"/>
  <c r="K108"/>
  <c r="L108" s="1"/>
  <c r="M108" s="1"/>
  <c r="I109" i="2"/>
  <c r="K108"/>
  <c r="L108" s="1"/>
  <c r="M108" s="1"/>
  <c r="I109" i="4"/>
  <c r="K108"/>
  <c r="L108" s="1"/>
  <c r="M108" s="1"/>
  <c r="I110" i="5" l="1"/>
  <c r="K109"/>
  <c r="L109" s="1"/>
  <c r="M109" s="1"/>
  <c r="I110" i="2"/>
  <c r="K109"/>
  <c r="L109" s="1"/>
  <c r="M109" s="1"/>
  <c r="I110" i="4"/>
  <c r="K109"/>
  <c r="L109" s="1"/>
  <c r="M109" s="1"/>
  <c r="I111" i="5" l="1"/>
  <c r="K110"/>
  <c r="L110" s="1"/>
  <c r="M110" s="1"/>
  <c r="I111" i="2"/>
  <c r="K110"/>
  <c r="L110" s="1"/>
  <c r="M110" s="1"/>
  <c r="I111" i="4"/>
  <c r="K110"/>
  <c r="L110" s="1"/>
  <c r="M110" s="1"/>
  <c r="I112" i="5" l="1"/>
  <c r="K111"/>
  <c r="L111" s="1"/>
  <c r="M111" s="1"/>
  <c r="I112" i="2"/>
  <c r="K111"/>
  <c r="L111" s="1"/>
  <c r="M111" s="1"/>
  <c r="I112" i="4"/>
  <c r="K111"/>
  <c r="L111" s="1"/>
  <c r="M111" s="1"/>
  <c r="I113" i="5" l="1"/>
  <c r="K112"/>
  <c r="L112" s="1"/>
  <c r="M112" s="1"/>
  <c r="I113" i="2"/>
  <c r="K112"/>
  <c r="L112" s="1"/>
  <c r="M112" s="1"/>
  <c r="I113" i="4"/>
  <c r="K112"/>
  <c r="L112" s="1"/>
  <c r="M112" s="1"/>
  <c r="I114" i="5" l="1"/>
  <c r="K113"/>
  <c r="L113" s="1"/>
  <c r="M113" s="1"/>
  <c r="I114" i="2"/>
  <c r="K113"/>
  <c r="L113" s="1"/>
  <c r="M113" s="1"/>
  <c r="I114" i="4"/>
  <c r="K113"/>
  <c r="L113" s="1"/>
  <c r="M113" s="1"/>
  <c r="I115" i="5" l="1"/>
  <c r="K114"/>
  <c r="L114" s="1"/>
  <c r="M114" s="1"/>
  <c r="I115" i="2"/>
  <c r="K114"/>
  <c r="L114" s="1"/>
  <c r="M114" s="1"/>
  <c r="I115" i="4"/>
  <c r="K114"/>
  <c r="L114" s="1"/>
  <c r="M114" s="1"/>
  <c r="I116" i="5" l="1"/>
  <c r="K115"/>
  <c r="L115" s="1"/>
  <c r="M115" s="1"/>
  <c r="I116" i="2"/>
  <c r="K115"/>
  <c r="L115" s="1"/>
  <c r="M115" s="1"/>
  <c r="I116" i="4"/>
  <c r="K115"/>
  <c r="L115" s="1"/>
  <c r="M115" s="1"/>
  <c r="I117" i="5" l="1"/>
  <c r="K116"/>
  <c r="L116" s="1"/>
  <c r="M116" s="1"/>
  <c r="I117" i="2"/>
  <c r="K116"/>
  <c r="L116" s="1"/>
  <c r="M116" s="1"/>
  <c r="I117" i="4"/>
  <c r="K116"/>
  <c r="L116" s="1"/>
  <c r="M116" s="1"/>
  <c r="I118" i="5" l="1"/>
  <c r="K117"/>
  <c r="L117" s="1"/>
  <c r="M117" s="1"/>
  <c r="I118" i="2"/>
  <c r="K117"/>
  <c r="L117" s="1"/>
  <c r="M117" s="1"/>
  <c r="I118" i="4"/>
  <c r="K117"/>
  <c r="L117" s="1"/>
  <c r="M117" s="1"/>
  <c r="I119" i="5" l="1"/>
  <c r="K118"/>
  <c r="L118" s="1"/>
  <c r="M118" s="1"/>
  <c r="I119" i="2"/>
  <c r="K118"/>
  <c r="L118" s="1"/>
  <c r="M118" s="1"/>
  <c r="I119" i="4"/>
  <c r="K118"/>
  <c r="L118" s="1"/>
  <c r="M118" s="1"/>
  <c r="I120" i="5" l="1"/>
  <c r="K119"/>
  <c r="L119" s="1"/>
  <c r="M119" s="1"/>
  <c r="I120" i="2"/>
  <c r="K119"/>
  <c r="L119" s="1"/>
  <c r="M119" s="1"/>
  <c r="I120" i="4"/>
  <c r="K119"/>
  <c r="L119" s="1"/>
  <c r="M119" s="1"/>
  <c r="I121" i="5" l="1"/>
  <c r="K120"/>
  <c r="L120" s="1"/>
  <c r="M120" s="1"/>
  <c r="I121" i="2"/>
  <c r="K120"/>
  <c r="L120" s="1"/>
  <c r="M120" s="1"/>
  <c r="I121" i="4"/>
  <c r="K120"/>
  <c r="L120" s="1"/>
  <c r="M120" s="1"/>
  <c r="I122" i="5" l="1"/>
  <c r="K121"/>
  <c r="L121" s="1"/>
  <c r="M121" s="1"/>
  <c r="I122" i="2"/>
  <c r="K121"/>
  <c r="L121" s="1"/>
  <c r="M121" s="1"/>
  <c r="I122" i="4"/>
  <c r="K121"/>
  <c r="L121" s="1"/>
  <c r="M121" s="1"/>
  <c r="I123" i="5" l="1"/>
  <c r="K122"/>
  <c r="L122" s="1"/>
  <c r="M122" s="1"/>
  <c r="I123" i="2"/>
  <c r="K122"/>
  <c r="L122" s="1"/>
  <c r="M122" s="1"/>
  <c r="I123" i="4"/>
  <c r="K122"/>
  <c r="L122" s="1"/>
  <c r="M122" s="1"/>
  <c r="I124" i="5" l="1"/>
  <c r="K123"/>
  <c r="L123" s="1"/>
  <c r="M123" s="1"/>
  <c r="I124" i="2"/>
  <c r="K123"/>
  <c r="L123" s="1"/>
  <c r="M123" s="1"/>
  <c r="I124" i="4"/>
  <c r="K123"/>
  <c r="L123" s="1"/>
  <c r="M123" s="1"/>
  <c r="I125" i="5" l="1"/>
  <c r="K124"/>
  <c r="L124" s="1"/>
  <c r="M124" s="1"/>
  <c r="I125" i="2"/>
  <c r="K124"/>
  <c r="L124" s="1"/>
  <c r="M124" s="1"/>
  <c r="I125" i="4"/>
  <c r="K124"/>
  <c r="L124" s="1"/>
  <c r="M124" s="1"/>
  <c r="I126" i="5" l="1"/>
  <c r="K125"/>
  <c r="L125" s="1"/>
  <c r="M125" s="1"/>
  <c r="I126" i="2"/>
  <c r="K125"/>
  <c r="L125" s="1"/>
  <c r="M125" s="1"/>
  <c r="I126" i="4"/>
  <c r="K125"/>
  <c r="L125" s="1"/>
  <c r="M125" s="1"/>
  <c r="I127" i="5" l="1"/>
  <c r="K126"/>
  <c r="L126" s="1"/>
  <c r="M126" s="1"/>
  <c r="I127" i="2"/>
  <c r="K126"/>
  <c r="L126" s="1"/>
  <c r="M126" s="1"/>
  <c r="I127" i="4"/>
  <c r="K126"/>
  <c r="L126" s="1"/>
  <c r="M126" s="1"/>
  <c r="I128" i="5" l="1"/>
  <c r="K127"/>
  <c r="L127" s="1"/>
  <c r="M127" s="1"/>
  <c r="I128" i="2"/>
  <c r="K127"/>
  <c r="L127" s="1"/>
  <c r="M127" s="1"/>
  <c r="I128" i="4"/>
  <c r="K127"/>
  <c r="L127" s="1"/>
  <c r="M127" s="1"/>
  <c r="I129" i="5" l="1"/>
  <c r="K128"/>
  <c r="L128" s="1"/>
  <c r="M128" s="1"/>
  <c r="I129" i="2"/>
  <c r="K128"/>
  <c r="L128" s="1"/>
  <c r="M128" s="1"/>
  <c r="I129" i="4"/>
  <c r="K128"/>
  <c r="L128" s="1"/>
  <c r="M128" s="1"/>
  <c r="I130" i="5" l="1"/>
  <c r="K129"/>
  <c r="L129" s="1"/>
  <c r="M129" s="1"/>
  <c r="I130" i="2"/>
  <c r="K129"/>
  <c r="L129" s="1"/>
  <c r="M129" s="1"/>
  <c r="I130" i="4"/>
  <c r="K129"/>
  <c r="L129" s="1"/>
  <c r="M129" s="1"/>
  <c r="I131" i="5" l="1"/>
  <c r="K130"/>
  <c r="L130" s="1"/>
  <c r="M130" s="1"/>
  <c r="I131" i="2"/>
  <c r="K130"/>
  <c r="L130" s="1"/>
  <c r="M130" s="1"/>
  <c r="I131" i="4"/>
  <c r="K130"/>
  <c r="L130" s="1"/>
  <c r="M130" s="1"/>
  <c r="I132" i="5" l="1"/>
  <c r="K131"/>
  <c r="L131" s="1"/>
  <c r="M131" s="1"/>
  <c r="I132" i="2"/>
  <c r="K131"/>
  <c r="L131" s="1"/>
  <c r="M131" s="1"/>
  <c r="I132" i="4"/>
  <c r="K131"/>
  <c r="L131" s="1"/>
  <c r="M131" s="1"/>
  <c r="I133" i="5" l="1"/>
  <c r="K132"/>
  <c r="L132" s="1"/>
  <c r="M132" s="1"/>
  <c r="I133" i="2"/>
  <c r="K132"/>
  <c r="L132" s="1"/>
  <c r="M132" s="1"/>
  <c r="I133" i="4"/>
  <c r="K132"/>
  <c r="L132" s="1"/>
  <c r="M132" s="1"/>
  <c r="I134" i="5" l="1"/>
  <c r="K133"/>
  <c r="L133" s="1"/>
  <c r="M133" s="1"/>
  <c r="I134" i="2"/>
  <c r="K133"/>
  <c r="L133" s="1"/>
  <c r="M133" s="1"/>
  <c r="I134" i="4"/>
  <c r="K133"/>
  <c r="L133" s="1"/>
  <c r="M133" s="1"/>
  <c r="I135" i="5" l="1"/>
  <c r="K134"/>
  <c r="L134" s="1"/>
  <c r="M134" s="1"/>
  <c r="I135" i="2"/>
  <c r="K134"/>
  <c r="L134" s="1"/>
  <c r="M134" s="1"/>
  <c r="I135" i="4"/>
  <c r="K134"/>
  <c r="L134" s="1"/>
  <c r="M134" s="1"/>
  <c r="I136" i="5" l="1"/>
  <c r="K135"/>
  <c r="L135" s="1"/>
  <c r="M135" s="1"/>
  <c r="I136" i="2"/>
  <c r="K135"/>
  <c r="L135" s="1"/>
  <c r="M135" s="1"/>
  <c r="I136" i="4"/>
  <c r="K135"/>
  <c r="L135" s="1"/>
  <c r="M135" s="1"/>
  <c r="I137" i="5" l="1"/>
  <c r="K136"/>
  <c r="L136" s="1"/>
  <c r="M136" s="1"/>
  <c r="I137" i="2"/>
  <c r="K136"/>
  <c r="L136" s="1"/>
  <c r="M136" s="1"/>
  <c r="I137" i="4"/>
  <c r="K136"/>
  <c r="L136" s="1"/>
  <c r="M136" s="1"/>
  <c r="I138" i="5" l="1"/>
  <c r="K137"/>
  <c r="L137" s="1"/>
  <c r="M137" s="1"/>
  <c r="I138" i="2"/>
  <c r="K137"/>
  <c r="L137" s="1"/>
  <c r="M137" s="1"/>
  <c r="I138" i="4"/>
  <c r="K137"/>
  <c r="L137" s="1"/>
  <c r="M137" s="1"/>
  <c r="I139" i="5" l="1"/>
  <c r="K138"/>
  <c r="L138" s="1"/>
  <c r="M138" s="1"/>
  <c r="I139" i="2"/>
  <c r="K138"/>
  <c r="L138" s="1"/>
  <c r="M138" s="1"/>
  <c r="I139" i="4"/>
  <c r="K138"/>
  <c r="L138" s="1"/>
  <c r="M138" s="1"/>
  <c r="I140" i="5" l="1"/>
  <c r="K139"/>
  <c r="L139" s="1"/>
  <c r="M139" s="1"/>
  <c r="I140" i="2"/>
  <c r="K139"/>
  <c r="L139" s="1"/>
  <c r="M139" s="1"/>
  <c r="I140" i="4"/>
  <c r="K139"/>
  <c r="L139" s="1"/>
  <c r="M139" s="1"/>
  <c r="I141" i="5" l="1"/>
  <c r="K140"/>
  <c r="L140" s="1"/>
  <c r="M140" s="1"/>
  <c r="I141" i="2"/>
  <c r="K140"/>
  <c r="L140" s="1"/>
  <c r="M140" s="1"/>
  <c r="I141" i="4"/>
  <c r="K140"/>
  <c r="L140" s="1"/>
  <c r="M140" s="1"/>
  <c r="I142" i="5" l="1"/>
  <c r="K141"/>
  <c r="L141" s="1"/>
  <c r="M141" s="1"/>
  <c r="I142" i="2"/>
  <c r="K141"/>
  <c r="L141" s="1"/>
  <c r="M141" s="1"/>
  <c r="I142" i="4"/>
  <c r="K141"/>
  <c r="L141" s="1"/>
  <c r="M141" s="1"/>
  <c r="I143" i="5" l="1"/>
  <c r="K142"/>
  <c r="L142" s="1"/>
  <c r="M142" s="1"/>
  <c r="I143" i="2"/>
  <c r="K142"/>
  <c r="L142" s="1"/>
  <c r="M142" s="1"/>
  <c r="I143" i="4"/>
  <c r="K142"/>
  <c r="L142" s="1"/>
  <c r="M142" s="1"/>
  <c r="I144" i="5" l="1"/>
  <c r="K143"/>
  <c r="L143" s="1"/>
  <c r="M143" s="1"/>
  <c r="I144" i="2"/>
  <c r="K143"/>
  <c r="L143" s="1"/>
  <c r="M143" s="1"/>
  <c r="I144" i="4"/>
  <c r="K143"/>
  <c r="L143" s="1"/>
  <c r="M143" s="1"/>
  <c r="I145" i="5" l="1"/>
  <c r="K144"/>
  <c r="L144" s="1"/>
  <c r="M144" s="1"/>
  <c r="I145" i="2"/>
  <c r="K144"/>
  <c r="L144" s="1"/>
  <c r="M144" s="1"/>
  <c r="I145" i="4"/>
  <c r="K144"/>
  <c r="L144" s="1"/>
  <c r="M144" s="1"/>
  <c r="I146" i="5" l="1"/>
  <c r="K145"/>
  <c r="L145" s="1"/>
  <c r="M145" s="1"/>
  <c r="I146" i="2"/>
  <c r="K145"/>
  <c r="L145" s="1"/>
  <c r="M145" s="1"/>
  <c r="I146" i="4"/>
  <c r="K145"/>
  <c r="L145" s="1"/>
  <c r="M145" s="1"/>
  <c r="I147" i="5" l="1"/>
  <c r="K146"/>
  <c r="L146" s="1"/>
  <c r="M146" s="1"/>
  <c r="I147" i="2"/>
  <c r="K146"/>
  <c r="L146" s="1"/>
  <c r="M146" s="1"/>
  <c r="I147" i="4"/>
  <c r="K146"/>
  <c r="L146" s="1"/>
  <c r="M146" s="1"/>
  <c r="I148" i="5" l="1"/>
  <c r="K147"/>
  <c r="L147" s="1"/>
  <c r="M147" s="1"/>
  <c r="I148" i="2"/>
  <c r="K147"/>
  <c r="L147" s="1"/>
  <c r="M147" s="1"/>
  <c r="I148" i="4"/>
  <c r="K147"/>
  <c r="L147" s="1"/>
  <c r="M147" s="1"/>
  <c r="I149" i="5" l="1"/>
  <c r="K148"/>
  <c r="L148" s="1"/>
  <c r="M148" s="1"/>
  <c r="I149" i="2"/>
  <c r="K148"/>
  <c r="L148" s="1"/>
  <c r="M148" s="1"/>
  <c r="I149" i="4"/>
  <c r="K148"/>
  <c r="L148" s="1"/>
  <c r="M148" s="1"/>
  <c r="I150" i="5" l="1"/>
  <c r="K149"/>
  <c r="L149" s="1"/>
  <c r="M149" s="1"/>
  <c r="I150" i="2"/>
  <c r="K149"/>
  <c r="L149" s="1"/>
  <c r="M149" s="1"/>
  <c r="I150" i="4"/>
  <c r="K149"/>
  <c r="L149" s="1"/>
  <c r="M149" s="1"/>
  <c r="I151" i="5" l="1"/>
  <c r="K150"/>
  <c r="L150" s="1"/>
  <c r="M150" s="1"/>
  <c r="I151" i="2"/>
  <c r="K150"/>
  <c r="L150" s="1"/>
  <c r="M150" s="1"/>
  <c r="I151" i="4"/>
  <c r="K150"/>
  <c r="L150" s="1"/>
  <c r="M150" s="1"/>
  <c r="I152" i="5" l="1"/>
  <c r="K151"/>
  <c r="L151" s="1"/>
  <c r="M151" s="1"/>
  <c r="I152" i="2"/>
  <c r="K151"/>
  <c r="L151" s="1"/>
  <c r="M151" s="1"/>
  <c r="I152" i="4"/>
  <c r="K151"/>
  <c r="L151" s="1"/>
  <c r="M151" s="1"/>
  <c r="I153" i="5" l="1"/>
  <c r="K152"/>
  <c r="L152" s="1"/>
  <c r="M152" s="1"/>
  <c r="I153" i="2"/>
  <c r="K152"/>
  <c r="L152" s="1"/>
  <c r="M152" s="1"/>
  <c r="I153" i="4"/>
  <c r="K152"/>
  <c r="L152" s="1"/>
  <c r="M152" s="1"/>
  <c r="I154" i="5" l="1"/>
  <c r="K153"/>
  <c r="L153" s="1"/>
  <c r="M153" s="1"/>
  <c r="I154" i="2"/>
  <c r="K153"/>
  <c r="L153" s="1"/>
  <c r="M153" s="1"/>
  <c r="I154" i="4"/>
  <c r="K153"/>
  <c r="L153" s="1"/>
  <c r="M153" s="1"/>
  <c r="I155" i="5" l="1"/>
  <c r="K154"/>
  <c r="L154" s="1"/>
  <c r="M154" s="1"/>
  <c r="I155" i="2"/>
  <c r="K154"/>
  <c r="L154" s="1"/>
  <c r="M154" s="1"/>
  <c r="I155" i="4"/>
  <c r="K154"/>
  <c r="L154" s="1"/>
  <c r="M154" s="1"/>
  <c r="I156" i="5" l="1"/>
  <c r="K155"/>
  <c r="L155" s="1"/>
  <c r="M155" s="1"/>
  <c r="I156" i="2"/>
  <c r="K155"/>
  <c r="L155" s="1"/>
  <c r="M155" s="1"/>
  <c r="I156" i="4"/>
  <c r="K155"/>
  <c r="L155" s="1"/>
  <c r="M155" s="1"/>
  <c r="I157" i="5" l="1"/>
  <c r="K156"/>
  <c r="L156" s="1"/>
  <c r="M156" s="1"/>
  <c r="I157" i="2"/>
  <c r="K156"/>
  <c r="L156" s="1"/>
  <c r="M156" s="1"/>
  <c r="I157" i="4"/>
  <c r="K156"/>
  <c r="L156" s="1"/>
  <c r="M156" s="1"/>
  <c r="I158" i="5" l="1"/>
  <c r="K157"/>
  <c r="L157" s="1"/>
  <c r="M157" s="1"/>
  <c r="I158" i="2"/>
  <c r="K157"/>
  <c r="L157" s="1"/>
  <c r="M157" s="1"/>
  <c r="I158" i="4"/>
  <c r="K157"/>
  <c r="L157" s="1"/>
  <c r="M157" s="1"/>
  <c r="I159" i="5" l="1"/>
  <c r="K158"/>
  <c r="L158" s="1"/>
  <c r="M158" s="1"/>
  <c r="I159" i="2"/>
  <c r="K158"/>
  <c r="L158" s="1"/>
  <c r="M158" s="1"/>
  <c r="I159" i="4"/>
  <c r="K158"/>
  <c r="L158" s="1"/>
  <c r="M158" s="1"/>
  <c r="I160" i="5" l="1"/>
  <c r="K159"/>
  <c r="L159" s="1"/>
  <c r="M159" s="1"/>
  <c r="I160" i="2"/>
  <c r="K159"/>
  <c r="L159" s="1"/>
  <c r="M159" s="1"/>
  <c r="I160" i="4"/>
  <c r="K159"/>
  <c r="L159" s="1"/>
  <c r="M159" s="1"/>
  <c r="I161" i="5" l="1"/>
  <c r="K160"/>
  <c r="L160" s="1"/>
  <c r="M160" s="1"/>
  <c r="I161" i="2"/>
  <c r="K160"/>
  <c r="L160" s="1"/>
  <c r="M160" s="1"/>
  <c r="I161" i="4"/>
  <c r="K160"/>
  <c r="L160" s="1"/>
  <c r="M160" s="1"/>
  <c r="I162" i="5" l="1"/>
  <c r="K161"/>
  <c r="L161" s="1"/>
  <c r="M161" s="1"/>
  <c r="I162" i="2"/>
  <c r="K161"/>
  <c r="L161" s="1"/>
  <c r="M161" s="1"/>
  <c r="I162" i="4"/>
  <c r="K161"/>
  <c r="L161" s="1"/>
  <c r="M161" s="1"/>
  <c r="I163" i="5" l="1"/>
  <c r="K162"/>
  <c r="L162" s="1"/>
  <c r="M162" s="1"/>
  <c r="I163" i="2"/>
  <c r="K162"/>
  <c r="L162" s="1"/>
  <c r="M162" s="1"/>
  <c r="I163" i="4"/>
  <c r="K162"/>
  <c r="L162" s="1"/>
  <c r="M162" s="1"/>
  <c r="I164" i="5" l="1"/>
  <c r="K163"/>
  <c r="L163" s="1"/>
  <c r="M163" s="1"/>
  <c r="I164" i="2"/>
  <c r="K163"/>
  <c r="L163" s="1"/>
  <c r="M163" s="1"/>
  <c r="I164" i="4"/>
  <c r="K163"/>
  <c r="L163" s="1"/>
  <c r="M163" s="1"/>
  <c r="I165" i="5" l="1"/>
  <c r="K164"/>
  <c r="L164" s="1"/>
  <c r="M164" s="1"/>
  <c r="I165" i="2"/>
  <c r="K164"/>
  <c r="L164" s="1"/>
  <c r="M164" s="1"/>
  <c r="I165" i="4"/>
  <c r="K164"/>
  <c r="L164" s="1"/>
  <c r="M164" s="1"/>
  <c r="I166" i="5" l="1"/>
  <c r="K165"/>
  <c r="L165" s="1"/>
  <c r="M165" s="1"/>
  <c r="I166" i="2"/>
  <c r="K165"/>
  <c r="L165" s="1"/>
  <c r="M165" s="1"/>
  <c r="I166" i="4"/>
  <c r="K165"/>
  <c r="L165" s="1"/>
  <c r="M165" s="1"/>
  <c r="I167" i="5" l="1"/>
  <c r="K166"/>
  <c r="L166" s="1"/>
  <c r="M166" s="1"/>
  <c r="I167" i="2"/>
  <c r="K166"/>
  <c r="L166" s="1"/>
  <c r="M166" s="1"/>
  <c r="I167" i="4"/>
  <c r="K166"/>
  <c r="L166" s="1"/>
  <c r="M166" s="1"/>
  <c r="I168" i="5" l="1"/>
  <c r="K167"/>
  <c r="L167" s="1"/>
  <c r="M167" s="1"/>
  <c r="I168" i="2"/>
  <c r="K167"/>
  <c r="L167" s="1"/>
  <c r="M167" s="1"/>
  <c r="I168" i="4"/>
  <c r="K167"/>
  <c r="L167" s="1"/>
  <c r="M167" s="1"/>
  <c r="I169" i="5" l="1"/>
  <c r="K168"/>
  <c r="L168" s="1"/>
  <c r="M168" s="1"/>
  <c r="I169" i="2"/>
  <c r="K168"/>
  <c r="L168" s="1"/>
  <c r="M168" s="1"/>
  <c r="I169" i="4"/>
  <c r="K168"/>
  <c r="L168" s="1"/>
  <c r="M168" s="1"/>
  <c r="K169" i="5" l="1"/>
  <c r="L169" s="1"/>
  <c r="M169" s="1"/>
  <c r="I170"/>
  <c r="I170" i="2"/>
  <c r="K169"/>
  <c r="L169" s="1"/>
  <c r="M169" s="1"/>
  <c r="I170" i="4"/>
  <c r="K169"/>
  <c r="L169" s="1"/>
  <c r="M169" s="1"/>
  <c r="I171" i="5" l="1"/>
  <c r="K170"/>
  <c r="L170" s="1"/>
  <c r="M170" s="1"/>
  <c r="I171" i="2"/>
  <c r="K170"/>
  <c r="L170" s="1"/>
  <c r="M170" s="1"/>
  <c r="I171" i="4"/>
  <c r="K170"/>
  <c r="L170" s="1"/>
  <c r="M170" s="1"/>
  <c r="K171" i="5" l="1"/>
  <c r="L171" s="1"/>
  <c r="M171" s="1"/>
  <c r="I172"/>
  <c r="I172" i="2"/>
  <c r="K171"/>
  <c r="L171" s="1"/>
  <c r="M171" s="1"/>
  <c r="I172" i="4"/>
  <c r="K171"/>
  <c r="L171" s="1"/>
  <c r="M171" s="1"/>
  <c r="K172" i="5" l="1"/>
  <c r="L172" s="1"/>
  <c r="M172" s="1"/>
  <c r="I173"/>
  <c r="I173" i="2"/>
  <c r="K172"/>
  <c r="L172" s="1"/>
  <c r="M172" s="1"/>
  <c r="I173" i="4"/>
  <c r="K172"/>
  <c r="L172" s="1"/>
  <c r="M172" s="1"/>
  <c r="K173" i="5" l="1"/>
  <c r="L173" s="1"/>
  <c r="M173" s="1"/>
  <c r="I174"/>
  <c r="I174" i="2"/>
  <c r="K173"/>
  <c r="L173" s="1"/>
  <c r="M173" s="1"/>
  <c r="I174" i="4"/>
  <c r="K173"/>
  <c r="L173" s="1"/>
  <c r="M173" s="1"/>
  <c r="K174" i="5" l="1"/>
  <c r="L174" s="1"/>
  <c r="M174" s="1"/>
  <c r="I175"/>
  <c r="I175" i="2"/>
  <c r="K174"/>
  <c r="L174" s="1"/>
  <c r="M174" s="1"/>
  <c r="I175" i="4"/>
  <c r="K174"/>
  <c r="L174" s="1"/>
  <c r="M174" s="1"/>
  <c r="K175" i="5" l="1"/>
  <c r="L175" s="1"/>
  <c r="M175" s="1"/>
  <c r="I176"/>
  <c r="I176" i="2"/>
  <c r="K175"/>
  <c r="L175" s="1"/>
  <c r="M175" s="1"/>
  <c r="I176" i="4"/>
  <c r="K175"/>
  <c r="L175" s="1"/>
  <c r="M175" s="1"/>
  <c r="K176" i="5" l="1"/>
  <c r="L176" s="1"/>
  <c r="M176" s="1"/>
  <c r="I177"/>
  <c r="I177" i="2"/>
  <c r="K176"/>
  <c r="L176" s="1"/>
  <c r="M176" s="1"/>
  <c r="I177" i="4"/>
  <c r="K176"/>
  <c r="L176" s="1"/>
  <c r="M176" s="1"/>
  <c r="K177" i="5" l="1"/>
  <c r="L177" s="1"/>
  <c r="M177" s="1"/>
  <c r="I178"/>
  <c r="I178" i="2"/>
  <c r="K177"/>
  <c r="L177" s="1"/>
  <c r="M177" s="1"/>
  <c r="I178" i="4"/>
  <c r="K177"/>
  <c r="L177" s="1"/>
  <c r="M177" s="1"/>
  <c r="K178" i="5" l="1"/>
  <c r="L178" s="1"/>
  <c r="M178" s="1"/>
  <c r="I179"/>
  <c r="I179" i="2"/>
  <c r="K178"/>
  <c r="L178" s="1"/>
  <c r="M178" s="1"/>
  <c r="I179" i="4"/>
  <c r="K178"/>
  <c r="L178" s="1"/>
  <c r="M178" s="1"/>
  <c r="K179" i="5" l="1"/>
  <c r="L179" s="1"/>
  <c r="M179" s="1"/>
  <c r="I180"/>
  <c r="I180" i="2"/>
  <c r="K179"/>
  <c r="L179" s="1"/>
  <c r="M179" s="1"/>
  <c r="I180" i="4"/>
  <c r="K179"/>
  <c r="L179" s="1"/>
  <c r="M179" s="1"/>
  <c r="K180" i="5" l="1"/>
  <c r="L180" s="1"/>
  <c r="M180" s="1"/>
  <c r="I181"/>
  <c r="I181" i="2"/>
  <c r="K180"/>
  <c r="L180" s="1"/>
  <c r="M180" s="1"/>
  <c r="I181" i="4"/>
  <c r="K180"/>
  <c r="L180" s="1"/>
  <c r="M180" s="1"/>
  <c r="K181" i="5" l="1"/>
  <c r="L181" s="1"/>
  <c r="M181" s="1"/>
  <c r="I182"/>
  <c r="I182" i="2"/>
  <c r="K181"/>
  <c r="L181" s="1"/>
  <c r="M181" s="1"/>
  <c r="I182" i="4"/>
  <c r="K181"/>
  <c r="L181" s="1"/>
  <c r="M181" s="1"/>
  <c r="K182" i="5" l="1"/>
  <c r="L182" s="1"/>
  <c r="M182" s="1"/>
  <c r="I183"/>
  <c r="I183" i="2"/>
  <c r="K182"/>
  <c r="L182" s="1"/>
  <c r="M182" s="1"/>
  <c r="I183" i="4"/>
  <c r="K182"/>
  <c r="L182" s="1"/>
  <c r="M182" s="1"/>
  <c r="K183" i="5" l="1"/>
  <c r="L183" s="1"/>
  <c r="M183" s="1"/>
  <c r="I184"/>
  <c r="K184" s="1"/>
  <c r="L184" s="1"/>
  <c r="M184" s="1"/>
  <c r="I184" i="2"/>
  <c r="K184" s="1"/>
  <c r="L184" s="1"/>
  <c r="M184" s="1"/>
  <c r="M185" s="1"/>
  <c r="K183"/>
  <c r="L183" s="1"/>
  <c r="M183" s="1"/>
  <c r="I184" i="4"/>
  <c r="K184" s="1"/>
  <c r="L184" s="1"/>
  <c r="M184" s="1"/>
  <c r="M185" s="1"/>
  <c r="K183"/>
  <c r="L183" s="1"/>
  <c r="M183" s="1"/>
  <c r="M185" i="5" l="1"/>
</calcChain>
</file>

<file path=xl/sharedStrings.xml><?xml version="1.0" encoding="utf-8"?>
<sst xmlns="http://schemas.openxmlformats.org/spreadsheetml/2006/main" count="79" uniqueCount="26">
  <si>
    <t>Diện tích</t>
  </si>
  <si>
    <t>Giá</t>
  </si>
  <si>
    <t>Phí khác</t>
  </si>
  <si>
    <t>Tiền đất</t>
  </si>
  <si>
    <t>Số tầng</t>
  </si>
  <si>
    <t>Diện tích sử dụng</t>
  </si>
  <si>
    <t>Giá/M2</t>
  </si>
  <si>
    <t>Thành tiền</t>
  </si>
  <si>
    <t>Tổng cần</t>
  </si>
  <si>
    <t>Đã có</t>
  </si>
  <si>
    <t>Thiếu</t>
  </si>
  <si>
    <t>Còn thiếu</t>
  </si>
  <si>
    <t>Gốc</t>
  </si>
  <si>
    <t>Vay lương thương 5 năm</t>
  </si>
  <si>
    <t>Trả gốc</t>
  </si>
  <si>
    <t>Trả lãi</t>
  </si>
  <si>
    <t>Phải trả</t>
  </si>
  <si>
    <t>Trả bác</t>
  </si>
  <si>
    <t>Phải tra</t>
  </si>
  <si>
    <t>Còn thiếu sau vay lương thương</t>
  </si>
  <si>
    <t>TỔNG</t>
  </si>
  <si>
    <t>Bác cho chịu 400M 2 năm</t>
  </si>
  <si>
    <t>Bác cho chịu 200M 2 năm</t>
  </si>
  <si>
    <t>Bác không cho chịu</t>
  </si>
  <si>
    <t>Quang vay 400000000 15 năm lãi suất 10%</t>
  </si>
  <si>
    <t>Quang vay 200000000 15 năm lãi suất 10%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</si>
</sst>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0" fillId="2" borderId="0" xfId="1" applyNumberFormat="1" applyFont="1" applyFill="1" applyAlignment="1">
      <alignment horizontal="center" wrapText="1"/>
    </xf>
    <xf numFmtId="165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1" fillId="0" borderId="0" xfId="1" applyNumberFormat="1" applyFont="1" applyAlignment="1">
      <alignment horizontal="center"/>
    </xf>
    <xf numFmtId="165" fontId="0" fillId="2" borderId="0" xfId="1" applyNumberFormat="1" applyFont="1" applyFill="1"/>
    <xf numFmtId="165" fontId="0" fillId="3" borderId="0" xfId="1" applyNumberFormat="1" applyFont="1" applyFill="1"/>
    <xf numFmtId="165" fontId="3" fillId="0" borderId="0" xfId="1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G3" sqref="G3"/>
    </sheetView>
  </sheetViews>
  <sheetFormatPr defaultRowHeight="15"/>
  <cols>
    <col min="4" max="4" width="10" bestFit="1" customWidth="1"/>
    <col min="6" max="6" width="16.28515625" bestFit="1" customWidth="1"/>
    <col min="8" max="8" width="10" bestFit="1" customWidth="1"/>
    <col min="9" max="9" width="11" bestFit="1" customWidth="1"/>
    <col min="10" max="11" width="10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32</v>
      </c>
      <c r="B2">
        <v>26000000</v>
      </c>
      <c r="C2">
        <v>20000000</v>
      </c>
      <c r="D2">
        <f>A2*B2+C2</f>
        <v>852000000</v>
      </c>
      <c r="E2">
        <v>3.5</v>
      </c>
      <c r="F2">
        <f>E2*A2</f>
        <v>112</v>
      </c>
      <c r="G2">
        <v>4500000</v>
      </c>
      <c r="H2">
        <f>F2*G2</f>
        <v>504000000</v>
      </c>
      <c r="I2">
        <f>D2+H2</f>
        <v>1356000000</v>
      </c>
      <c r="J2">
        <v>500000000</v>
      </c>
      <c r="K2">
        <f>I2-J2</f>
        <v>856000000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5"/>
  <sheetViews>
    <sheetView topLeftCell="A175" workbookViewId="0">
      <selection activeCell="K198" sqref="K198"/>
    </sheetView>
  </sheetViews>
  <sheetFormatPr defaultRowHeight="15"/>
  <cols>
    <col min="1" max="1" width="14.5703125" style="2" customWidth="1"/>
    <col min="2" max="2" width="12.5703125" style="2" bestFit="1" customWidth="1"/>
    <col min="3" max="3" width="15.5703125" style="2" customWidth="1"/>
    <col min="4" max="5" width="12.5703125" style="2" bestFit="1" customWidth="1"/>
    <col min="6" max="8" width="10.5703125" style="2" bestFit="1" customWidth="1"/>
    <col min="9" max="9" width="12.5703125" style="2" bestFit="1" customWidth="1"/>
    <col min="10" max="12" width="10.5703125" style="2" bestFit="1" customWidth="1"/>
    <col min="13" max="13" width="21.42578125" style="2" bestFit="1" customWidth="1"/>
  </cols>
  <sheetData>
    <row r="1" spans="1:13">
      <c r="A1" s="2" t="s">
        <v>22</v>
      </c>
    </row>
    <row r="2" spans="1:13">
      <c r="A2" s="2" t="s">
        <v>11</v>
      </c>
      <c r="B2" s="2">
        <f>General!K2-200000000</f>
        <v>656000000</v>
      </c>
      <c r="C2" s="2" t="s">
        <v>19</v>
      </c>
      <c r="D2" s="2">
        <f>B2-A5</f>
        <v>476000000</v>
      </c>
    </row>
    <row r="3" spans="1:13" ht="15" customHeight="1">
      <c r="A3" s="3" t="s">
        <v>13</v>
      </c>
      <c r="B3" s="3"/>
      <c r="C3" s="3"/>
      <c r="D3" s="3"/>
      <c r="E3" s="4" t="s">
        <v>17</v>
      </c>
      <c r="F3" s="4"/>
      <c r="G3" s="4"/>
      <c r="H3" s="4"/>
      <c r="I3" s="5" t="s">
        <v>24</v>
      </c>
      <c r="J3" s="5"/>
      <c r="K3" s="5"/>
      <c r="L3" s="5"/>
      <c r="M3" s="6" t="s">
        <v>20</v>
      </c>
    </row>
    <row r="4" spans="1:13">
      <c r="A4" s="7" t="s">
        <v>12</v>
      </c>
      <c r="B4" s="7" t="s">
        <v>14</v>
      </c>
      <c r="C4" s="7" t="s">
        <v>15</v>
      </c>
      <c r="D4" s="7" t="s">
        <v>16</v>
      </c>
      <c r="E4" s="8" t="s">
        <v>12</v>
      </c>
      <c r="F4" s="8" t="s">
        <v>14</v>
      </c>
      <c r="G4" s="8" t="s">
        <v>15</v>
      </c>
      <c r="H4" s="8" t="s">
        <v>18</v>
      </c>
      <c r="I4" s="7" t="s">
        <v>12</v>
      </c>
      <c r="J4" s="7" t="s">
        <v>14</v>
      </c>
      <c r="K4" s="7" t="s">
        <v>15</v>
      </c>
      <c r="L4" s="7" t="s">
        <v>16</v>
      </c>
      <c r="M4" s="6"/>
    </row>
    <row r="5" spans="1:13">
      <c r="A5" s="2">
        <v>180000000</v>
      </c>
      <c r="B5" s="2">
        <f>A5/60</f>
        <v>3000000</v>
      </c>
      <c r="C5" s="2">
        <f>A5*0.08/12</f>
        <v>1200000</v>
      </c>
      <c r="D5" s="2">
        <f>B5+C5</f>
        <v>4200000</v>
      </c>
      <c r="E5" s="2">
        <v>200000000</v>
      </c>
      <c r="F5" s="2">
        <f>E5/24</f>
        <v>8333333.333333333</v>
      </c>
      <c r="G5" s="2">
        <f>E5*0.07/12</f>
        <v>1166666.6666666667</v>
      </c>
      <c r="H5" s="2">
        <f>F5+G5</f>
        <v>9500000</v>
      </c>
      <c r="I5" s="2">
        <v>400000000</v>
      </c>
      <c r="J5" s="2">
        <f>I5/180</f>
        <v>2222222.222222222</v>
      </c>
      <c r="K5" s="2">
        <f>I5*0.1/12</f>
        <v>3333333.3333333335</v>
      </c>
      <c r="L5" s="2">
        <f>J5+K5</f>
        <v>5555555.555555556</v>
      </c>
      <c r="M5" s="2">
        <f>D5+H5+L5</f>
        <v>19255555.555555556</v>
      </c>
    </row>
    <row r="6" spans="1:13">
      <c r="A6" s="2">
        <f>A5-B5</f>
        <v>177000000</v>
      </c>
      <c r="B6" s="2">
        <v>3000000</v>
      </c>
      <c r="C6" s="2">
        <f t="shared" ref="C6:C64" si="0">A6*0.08/12</f>
        <v>1180000</v>
      </c>
      <c r="D6" s="2">
        <f t="shared" ref="D6:D64" si="1">B6+C6</f>
        <v>4180000</v>
      </c>
      <c r="E6" s="2">
        <f>E5-F5</f>
        <v>191666666.66666666</v>
      </c>
      <c r="F6" s="2">
        <v>8333333.333333333</v>
      </c>
      <c r="G6" s="2">
        <f t="shared" ref="G6:G28" si="2">E6*0.07/12</f>
        <v>1118055.5555555557</v>
      </c>
      <c r="H6" s="2">
        <f t="shared" ref="H6:H28" si="3">F6+G6</f>
        <v>9451388.8888888881</v>
      </c>
      <c r="I6" s="2">
        <f>I5-J5</f>
        <v>397777777.77777779</v>
      </c>
      <c r="J6" s="2">
        <v>2222222.222222222</v>
      </c>
      <c r="K6" s="2">
        <f t="shared" ref="K6:K69" si="4">I6*0.1/12</f>
        <v>3314814.8148148153</v>
      </c>
      <c r="L6" s="2">
        <f t="shared" ref="L6:L69" si="5">J6+K6</f>
        <v>5537037.0370370373</v>
      </c>
      <c r="M6" s="2">
        <f t="shared" ref="M6:M69" si="6">D6+H6+L6</f>
        <v>19168425.925925925</v>
      </c>
    </row>
    <row r="7" spans="1:13">
      <c r="A7" s="2">
        <f t="shared" ref="A7:A64" si="7">A6-B6</f>
        <v>174000000</v>
      </c>
      <c r="B7" s="2">
        <v>3000000</v>
      </c>
      <c r="C7" s="2">
        <f t="shared" si="0"/>
        <v>1160000</v>
      </c>
      <c r="D7" s="2">
        <f t="shared" si="1"/>
        <v>4160000</v>
      </c>
      <c r="E7" s="2">
        <f t="shared" ref="E7:E28" si="8">E6-F6</f>
        <v>183333333.33333331</v>
      </c>
      <c r="F7" s="2">
        <v>8333333.333333333</v>
      </c>
      <c r="G7" s="2">
        <f t="shared" si="2"/>
        <v>1069444.4444444445</v>
      </c>
      <c r="H7" s="2">
        <f t="shared" si="3"/>
        <v>9402777.777777778</v>
      </c>
      <c r="I7" s="2">
        <f t="shared" ref="I7:I70" si="9">I6-J6</f>
        <v>395555555.55555558</v>
      </c>
      <c r="J7" s="2">
        <v>2222222.222222222</v>
      </c>
      <c r="K7" s="2">
        <f t="shared" si="4"/>
        <v>3296296.2962962966</v>
      </c>
      <c r="L7" s="2">
        <f t="shared" si="5"/>
        <v>5518518.5185185187</v>
      </c>
      <c r="M7" s="2">
        <f t="shared" si="6"/>
        <v>19081296.296296299</v>
      </c>
    </row>
    <row r="8" spans="1:13">
      <c r="A8" s="2">
        <f t="shared" si="7"/>
        <v>171000000</v>
      </c>
      <c r="B8" s="2">
        <v>3000000</v>
      </c>
      <c r="C8" s="2">
        <f t="shared" si="0"/>
        <v>1140000</v>
      </c>
      <c r="D8" s="2">
        <f t="shared" si="1"/>
        <v>4140000</v>
      </c>
      <c r="E8" s="2">
        <f t="shared" si="8"/>
        <v>174999999.99999997</v>
      </c>
      <c r="F8" s="2">
        <v>8333333.333333333</v>
      </c>
      <c r="G8" s="2">
        <f t="shared" si="2"/>
        <v>1020833.3333333334</v>
      </c>
      <c r="H8" s="2">
        <f t="shared" si="3"/>
        <v>9354166.666666666</v>
      </c>
      <c r="I8" s="2">
        <f t="shared" si="9"/>
        <v>393333333.33333337</v>
      </c>
      <c r="J8" s="2">
        <v>2222222.222222222</v>
      </c>
      <c r="K8" s="2">
        <f t="shared" si="4"/>
        <v>3277777.777777778</v>
      </c>
      <c r="L8" s="2">
        <f t="shared" si="5"/>
        <v>5500000</v>
      </c>
      <c r="M8" s="2">
        <f t="shared" si="6"/>
        <v>18994166.666666664</v>
      </c>
    </row>
    <row r="9" spans="1:13">
      <c r="A9" s="2">
        <f t="shared" si="7"/>
        <v>168000000</v>
      </c>
      <c r="B9" s="2">
        <v>3000000</v>
      </c>
      <c r="C9" s="2">
        <f t="shared" si="0"/>
        <v>1120000</v>
      </c>
      <c r="D9" s="2">
        <f t="shared" si="1"/>
        <v>4120000</v>
      </c>
      <c r="E9" s="2">
        <f t="shared" si="8"/>
        <v>166666666.66666663</v>
      </c>
      <c r="F9" s="2">
        <v>8333333.333333333</v>
      </c>
      <c r="G9" s="2">
        <f t="shared" si="2"/>
        <v>972222.22222222202</v>
      </c>
      <c r="H9" s="2">
        <f t="shared" si="3"/>
        <v>9305555.555555556</v>
      </c>
      <c r="I9" s="2">
        <f t="shared" si="9"/>
        <v>391111111.11111116</v>
      </c>
      <c r="J9" s="2">
        <v>2222222.222222222</v>
      </c>
      <c r="K9" s="2">
        <f t="shared" si="4"/>
        <v>3259259.2592592598</v>
      </c>
      <c r="L9" s="2">
        <f t="shared" si="5"/>
        <v>5481481.4814814813</v>
      </c>
      <c r="M9" s="2">
        <f t="shared" si="6"/>
        <v>18907037.037037037</v>
      </c>
    </row>
    <row r="10" spans="1:13">
      <c r="A10" s="2">
        <f t="shared" si="7"/>
        <v>165000000</v>
      </c>
      <c r="B10" s="2">
        <v>3000000</v>
      </c>
      <c r="C10" s="2">
        <f t="shared" si="0"/>
        <v>1100000</v>
      </c>
      <c r="D10" s="2">
        <f t="shared" si="1"/>
        <v>4100000</v>
      </c>
      <c r="E10" s="2">
        <f t="shared" si="8"/>
        <v>158333333.33333328</v>
      </c>
      <c r="F10" s="2">
        <v>8333333.333333333</v>
      </c>
      <c r="G10" s="2">
        <f t="shared" si="2"/>
        <v>923611.11111111089</v>
      </c>
      <c r="H10" s="2">
        <f t="shared" si="3"/>
        <v>9256944.444444444</v>
      </c>
      <c r="I10" s="2">
        <f t="shared" si="9"/>
        <v>388888888.88888896</v>
      </c>
      <c r="J10" s="2">
        <v>2222222.222222222</v>
      </c>
      <c r="K10" s="2">
        <f t="shared" si="4"/>
        <v>3240740.7407407411</v>
      </c>
      <c r="L10" s="2">
        <f t="shared" si="5"/>
        <v>5462962.9629629627</v>
      </c>
      <c r="M10" s="2">
        <f t="shared" si="6"/>
        <v>18819907.407407407</v>
      </c>
    </row>
    <row r="11" spans="1:13">
      <c r="A11" s="2">
        <f t="shared" si="7"/>
        <v>162000000</v>
      </c>
      <c r="B11" s="2">
        <v>3000000</v>
      </c>
      <c r="C11" s="2">
        <f t="shared" si="0"/>
        <v>1080000</v>
      </c>
      <c r="D11" s="2">
        <f t="shared" si="1"/>
        <v>4080000</v>
      </c>
      <c r="E11" s="2">
        <f t="shared" si="8"/>
        <v>149999999.99999994</v>
      </c>
      <c r="F11" s="2">
        <v>8333333.333333333</v>
      </c>
      <c r="G11" s="2">
        <f t="shared" si="2"/>
        <v>874999.99999999965</v>
      </c>
      <c r="H11" s="2">
        <f t="shared" si="3"/>
        <v>9208333.3333333321</v>
      </c>
      <c r="I11" s="2">
        <f t="shared" si="9"/>
        <v>386666666.66666675</v>
      </c>
      <c r="J11" s="2">
        <v>2222222.222222222</v>
      </c>
      <c r="K11" s="2">
        <f t="shared" si="4"/>
        <v>3222222.2222222234</v>
      </c>
      <c r="L11" s="2">
        <f t="shared" si="5"/>
        <v>5444444.4444444459</v>
      </c>
      <c r="M11" s="2">
        <f t="shared" si="6"/>
        <v>18732777.777777776</v>
      </c>
    </row>
    <row r="12" spans="1:13">
      <c r="A12" s="2">
        <f t="shared" si="7"/>
        <v>159000000</v>
      </c>
      <c r="B12" s="2">
        <v>3000000</v>
      </c>
      <c r="C12" s="2">
        <f t="shared" si="0"/>
        <v>1060000</v>
      </c>
      <c r="D12" s="2">
        <f t="shared" si="1"/>
        <v>4060000</v>
      </c>
      <c r="E12" s="2">
        <f t="shared" si="8"/>
        <v>141666666.6666666</v>
      </c>
      <c r="F12" s="2">
        <v>8333333.333333333</v>
      </c>
      <c r="G12" s="2">
        <f t="shared" si="2"/>
        <v>826388.88888888853</v>
      </c>
      <c r="H12" s="2">
        <f t="shared" si="3"/>
        <v>9159722.222222222</v>
      </c>
      <c r="I12" s="2">
        <f t="shared" si="9"/>
        <v>384444444.44444454</v>
      </c>
      <c r="J12" s="2">
        <v>2222222.222222222</v>
      </c>
      <c r="K12" s="2">
        <f t="shared" si="4"/>
        <v>3203703.7037037048</v>
      </c>
      <c r="L12" s="2">
        <f t="shared" si="5"/>
        <v>5425925.9259259272</v>
      </c>
      <c r="M12" s="2">
        <f t="shared" si="6"/>
        <v>18645648.148148149</v>
      </c>
    </row>
    <row r="13" spans="1:13">
      <c r="A13" s="2">
        <f t="shared" si="7"/>
        <v>156000000</v>
      </c>
      <c r="B13" s="2">
        <v>3000000</v>
      </c>
      <c r="C13" s="2">
        <f t="shared" si="0"/>
        <v>1040000</v>
      </c>
      <c r="D13" s="2">
        <f t="shared" si="1"/>
        <v>4040000</v>
      </c>
      <c r="E13" s="2">
        <f t="shared" si="8"/>
        <v>133333333.33333327</v>
      </c>
      <c r="F13" s="2">
        <v>8333333.333333333</v>
      </c>
      <c r="G13" s="2">
        <f t="shared" si="2"/>
        <v>777777.77777777752</v>
      </c>
      <c r="H13" s="2">
        <f t="shared" si="3"/>
        <v>9111111.1111111101</v>
      </c>
      <c r="I13" s="2">
        <f t="shared" si="9"/>
        <v>382222222.22222233</v>
      </c>
      <c r="J13" s="2">
        <v>2222222.222222222</v>
      </c>
      <c r="K13" s="2">
        <f t="shared" si="4"/>
        <v>3185185.1851851861</v>
      </c>
      <c r="L13" s="2">
        <f t="shared" si="5"/>
        <v>5407407.4074074086</v>
      </c>
      <c r="M13" s="2">
        <f t="shared" si="6"/>
        <v>18558518.518518519</v>
      </c>
    </row>
    <row r="14" spans="1:13">
      <c r="A14" s="2">
        <f t="shared" si="7"/>
        <v>153000000</v>
      </c>
      <c r="B14" s="2">
        <v>3000000</v>
      </c>
      <c r="C14" s="2">
        <f t="shared" si="0"/>
        <v>1020000</v>
      </c>
      <c r="D14" s="2">
        <f t="shared" si="1"/>
        <v>4020000</v>
      </c>
      <c r="E14" s="2">
        <f t="shared" si="8"/>
        <v>124999999.99999994</v>
      </c>
      <c r="F14" s="2">
        <v>8333333.333333333</v>
      </c>
      <c r="G14" s="2">
        <f t="shared" si="2"/>
        <v>729166.6666666664</v>
      </c>
      <c r="H14" s="2">
        <f t="shared" si="3"/>
        <v>9062500</v>
      </c>
      <c r="I14" s="2">
        <f t="shared" si="9"/>
        <v>380000000.00000012</v>
      </c>
      <c r="J14" s="2">
        <v>2222222.222222222</v>
      </c>
      <c r="K14" s="2">
        <f t="shared" si="4"/>
        <v>3166666.6666666679</v>
      </c>
      <c r="L14" s="2">
        <f t="shared" si="5"/>
        <v>5388888.8888888899</v>
      </c>
      <c r="M14" s="2">
        <f t="shared" si="6"/>
        <v>18471388.888888888</v>
      </c>
    </row>
    <row r="15" spans="1:13">
      <c r="A15" s="2">
        <f t="shared" si="7"/>
        <v>150000000</v>
      </c>
      <c r="B15" s="2">
        <v>3000000</v>
      </c>
      <c r="C15" s="2">
        <f t="shared" si="0"/>
        <v>1000000</v>
      </c>
      <c r="D15" s="2">
        <f t="shared" si="1"/>
        <v>4000000</v>
      </c>
      <c r="E15" s="2">
        <f t="shared" si="8"/>
        <v>116666666.66666661</v>
      </c>
      <c r="F15" s="2">
        <v>8333333.333333333</v>
      </c>
      <c r="G15" s="2">
        <f t="shared" si="2"/>
        <v>680555.55555555527</v>
      </c>
      <c r="H15" s="2">
        <f t="shared" si="3"/>
        <v>9013888.8888888881</v>
      </c>
      <c r="I15" s="2">
        <f t="shared" si="9"/>
        <v>377777777.77777791</v>
      </c>
      <c r="J15" s="2">
        <v>2222222.222222222</v>
      </c>
      <c r="K15" s="2">
        <f t="shared" si="4"/>
        <v>3148148.1481481493</v>
      </c>
      <c r="L15" s="2">
        <f t="shared" si="5"/>
        <v>5370370.3703703713</v>
      </c>
      <c r="M15" s="2">
        <f t="shared" si="6"/>
        <v>18384259.259259261</v>
      </c>
    </row>
    <row r="16" spans="1:13">
      <c r="A16" s="2">
        <f t="shared" si="7"/>
        <v>147000000</v>
      </c>
      <c r="B16" s="2">
        <v>3000000</v>
      </c>
      <c r="C16" s="2">
        <f t="shared" si="0"/>
        <v>980000</v>
      </c>
      <c r="D16" s="2">
        <f t="shared" si="1"/>
        <v>3980000</v>
      </c>
      <c r="E16" s="2">
        <f t="shared" si="8"/>
        <v>108333333.33333328</v>
      </c>
      <c r="F16" s="2">
        <v>8333333.333333333</v>
      </c>
      <c r="G16" s="2">
        <f t="shared" si="2"/>
        <v>631944.44444444415</v>
      </c>
      <c r="H16" s="2">
        <f t="shared" si="3"/>
        <v>8965277.777777778</v>
      </c>
      <c r="I16" s="2">
        <f t="shared" si="9"/>
        <v>375555555.5555557</v>
      </c>
      <c r="J16" s="2">
        <v>2222222.222222222</v>
      </c>
      <c r="K16" s="2">
        <f t="shared" si="4"/>
        <v>3129629.6296296311</v>
      </c>
      <c r="L16" s="2">
        <f t="shared" si="5"/>
        <v>5351851.8518518526</v>
      </c>
      <c r="M16" s="2">
        <f t="shared" si="6"/>
        <v>18297129.629629631</v>
      </c>
    </row>
    <row r="17" spans="1:13">
      <c r="A17" s="2">
        <f t="shared" si="7"/>
        <v>144000000</v>
      </c>
      <c r="B17" s="2">
        <v>3000000</v>
      </c>
      <c r="C17" s="2">
        <f t="shared" si="0"/>
        <v>960000</v>
      </c>
      <c r="D17" s="2">
        <f t="shared" si="1"/>
        <v>3960000</v>
      </c>
      <c r="E17" s="2">
        <f t="shared" si="8"/>
        <v>99999999.999999955</v>
      </c>
      <c r="F17" s="2">
        <v>8333333.333333333</v>
      </c>
      <c r="G17" s="2">
        <f t="shared" si="2"/>
        <v>583333.33333333314</v>
      </c>
      <c r="H17" s="2">
        <f t="shared" si="3"/>
        <v>8916666.666666666</v>
      </c>
      <c r="I17" s="2">
        <f t="shared" si="9"/>
        <v>373333333.33333349</v>
      </c>
      <c r="J17" s="2">
        <v>2222222.222222222</v>
      </c>
      <c r="K17" s="2">
        <f t="shared" si="4"/>
        <v>3111111.1111111124</v>
      </c>
      <c r="L17" s="2">
        <f t="shared" si="5"/>
        <v>5333333.333333334</v>
      </c>
      <c r="M17" s="2">
        <f t="shared" si="6"/>
        <v>18210000</v>
      </c>
    </row>
    <row r="18" spans="1:13">
      <c r="A18" s="2">
        <f t="shared" si="7"/>
        <v>141000000</v>
      </c>
      <c r="B18" s="2">
        <v>3000000</v>
      </c>
      <c r="C18" s="2">
        <f t="shared" si="0"/>
        <v>940000</v>
      </c>
      <c r="D18" s="2">
        <f t="shared" si="1"/>
        <v>3940000</v>
      </c>
      <c r="E18" s="2">
        <f t="shared" si="8"/>
        <v>91666666.666666627</v>
      </c>
      <c r="F18" s="2">
        <v>8333333.333333333</v>
      </c>
      <c r="G18" s="2">
        <f t="shared" si="2"/>
        <v>534722.22222222202</v>
      </c>
      <c r="H18" s="2">
        <f t="shared" si="3"/>
        <v>8868055.555555556</v>
      </c>
      <c r="I18" s="2">
        <f t="shared" si="9"/>
        <v>371111111.11111128</v>
      </c>
      <c r="J18" s="2">
        <v>2222222.222222222</v>
      </c>
      <c r="K18" s="2">
        <f t="shared" si="4"/>
        <v>3092592.5925925937</v>
      </c>
      <c r="L18" s="2">
        <f t="shared" si="5"/>
        <v>5314814.8148148153</v>
      </c>
      <c r="M18" s="2">
        <f t="shared" si="6"/>
        <v>18122870.370370373</v>
      </c>
    </row>
    <row r="19" spans="1:13">
      <c r="A19" s="2">
        <f t="shared" si="7"/>
        <v>138000000</v>
      </c>
      <c r="B19" s="2">
        <v>3000000</v>
      </c>
      <c r="C19" s="2">
        <f t="shared" si="0"/>
        <v>920000</v>
      </c>
      <c r="D19" s="2">
        <f t="shared" si="1"/>
        <v>3920000</v>
      </c>
      <c r="E19" s="2">
        <f t="shared" si="8"/>
        <v>83333333.333333299</v>
      </c>
      <c r="F19" s="2">
        <v>8333333.333333333</v>
      </c>
      <c r="G19" s="2">
        <f t="shared" si="2"/>
        <v>486111.11111111095</v>
      </c>
      <c r="H19" s="2">
        <f t="shared" si="3"/>
        <v>8819444.444444444</v>
      </c>
      <c r="I19" s="2">
        <f t="shared" si="9"/>
        <v>368888888.88888907</v>
      </c>
      <c r="J19" s="2">
        <v>2222222.222222222</v>
      </c>
      <c r="K19" s="2">
        <f t="shared" si="4"/>
        <v>3074074.074074076</v>
      </c>
      <c r="L19" s="2">
        <f t="shared" si="5"/>
        <v>5296296.2962962985</v>
      </c>
      <c r="M19" s="2">
        <f t="shared" si="6"/>
        <v>18035740.740740743</v>
      </c>
    </row>
    <row r="20" spans="1:13">
      <c r="A20" s="2">
        <f t="shared" si="7"/>
        <v>135000000</v>
      </c>
      <c r="B20" s="2">
        <v>3000000</v>
      </c>
      <c r="C20" s="2">
        <f t="shared" si="0"/>
        <v>900000</v>
      </c>
      <c r="D20" s="2">
        <f t="shared" si="1"/>
        <v>3900000</v>
      </c>
      <c r="E20" s="2">
        <f t="shared" si="8"/>
        <v>74999999.99999997</v>
      </c>
      <c r="F20" s="2">
        <v>8333333.333333333</v>
      </c>
      <c r="G20" s="2">
        <f t="shared" si="2"/>
        <v>437499.99999999983</v>
      </c>
      <c r="H20" s="2">
        <f t="shared" si="3"/>
        <v>8770833.3333333321</v>
      </c>
      <c r="I20" s="2">
        <f t="shared" si="9"/>
        <v>366666666.66666687</v>
      </c>
      <c r="J20" s="2">
        <v>2222222.222222222</v>
      </c>
      <c r="K20" s="2">
        <f t="shared" si="4"/>
        <v>3055555.5555555574</v>
      </c>
      <c r="L20" s="2">
        <f t="shared" si="5"/>
        <v>5277777.7777777798</v>
      </c>
      <c r="M20" s="2">
        <f t="shared" si="6"/>
        <v>17948611.111111112</v>
      </c>
    </row>
    <row r="21" spans="1:13">
      <c r="A21" s="2">
        <f t="shared" si="7"/>
        <v>132000000</v>
      </c>
      <c r="B21" s="2">
        <v>3000000</v>
      </c>
      <c r="C21" s="2">
        <f t="shared" si="0"/>
        <v>880000</v>
      </c>
      <c r="D21" s="2">
        <f t="shared" si="1"/>
        <v>3880000</v>
      </c>
      <c r="E21" s="2">
        <f t="shared" si="8"/>
        <v>66666666.666666634</v>
      </c>
      <c r="F21" s="2">
        <v>8333333.333333333</v>
      </c>
      <c r="G21" s="2">
        <f t="shared" si="2"/>
        <v>388888.88888888876</v>
      </c>
      <c r="H21" s="2">
        <f t="shared" si="3"/>
        <v>8722222.222222222</v>
      </c>
      <c r="I21" s="2">
        <f t="shared" si="9"/>
        <v>364444444.44444466</v>
      </c>
      <c r="J21" s="2">
        <v>2222222.222222222</v>
      </c>
      <c r="K21" s="2">
        <f t="shared" si="4"/>
        <v>3037037.0370370392</v>
      </c>
      <c r="L21" s="2">
        <f t="shared" si="5"/>
        <v>5259259.2592592612</v>
      </c>
      <c r="M21" s="2">
        <f t="shared" si="6"/>
        <v>17861481.481481485</v>
      </c>
    </row>
    <row r="22" spans="1:13">
      <c r="A22" s="2">
        <f t="shared" si="7"/>
        <v>129000000</v>
      </c>
      <c r="B22" s="2">
        <v>3000000</v>
      </c>
      <c r="C22" s="2">
        <f t="shared" si="0"/>
        <v>860000</v>
      </c>
      <c r="D22" s="2">
        <f t="shared" si="1"/>
        <v>3860000</v>
      </c>
      <c r="E22" s="2">
        <f t="shared" si="8"/>
        <v>58333333.333333299</v>
      </c>
      <c r="F22" s="2">
        <v>8333333.333333333</v>
      </c>
      <c r="G22" s="2">
        <f t="shared" si="2"/>
        <v>340277.77777777758</v>
      </c>
      <c r="H22" s="2">
        <f t="shared" si="3"/>
        <v>8673611.1111111101</v>
      </c>
      <c r="I22" s="2">
        <f t="shared" si="9"/>
        <v>362222222.22222245</v>
      </c>
      <c r="J22" s="2">
        <v>2222222.222222222</v>
      </c>
      <c r="K22" s="2">
        <f t="shared" si="4"/>
        <v>3018518.5185185205</v>
      </c>
      <c r="L22" s="2">
        <f t="shared" si="5"/>
        <v>5240740.7407407425</v>
      </c>
      <c r="M22" s="2">
        <f t="shared" si="6"/>
        <v>17774351.851851851</v>
      </c>
    </row>
    <row r="23" spans="1:13">
      <c r="A23" s="2">
        <f t="shared" si="7"/>
        <v>126000000</v>
      </c>
      <c r="B23" s="2">
        <v>3000000</v>
      </c>
      <c r="C23" s="2">
        <f t="shared" si="0"/>
        <v>840000</v>
      </c>
      <c r="D23" s="2">
        <f t="shared" si="1"/>
        <v>3840000</v>
      </c>
      <c r="E23" s="2">
        <f t="shared" si="8"/>
        <v>49999999.999999963</v>
      </c>
      <c r="F23" s="2">
        <v>8333333.333333333</v>
      </c>
      <c r="G23" s="2">
        <f t="shared" si="2"/>
        <v>291666.66666666645</v>
      </c>
      <c r="H23" s="2">
        <f t="shared" si="3"/>
        <v>8625000</v>
      </c>
      <c r="I23" s="2">
        <f t="shared" si="9"/>
        <v>360000000.00000024</v>
      </c>
      <c r="J23" s="2">
        <v>2222222.222222222</v>
      </c>
      <c r="K23" s="2">
        <f t="shared" si="4"/>
        <v>3000000.0000000019</v>
      </c>
      <c r="L23" s="2">
        <f t="shared" si="5"/>
        <v>5222222.2222222239</v>
      </c>
      <c r="M23" s="2">
        <f t="shared" si="6"/>
        <v>17687222.222222224</v>
      </c>
    </row>
    <row r="24" spans="1:13">
      <c r="A24" s="2">
        <f t="shared" si="7"/>
        <v>123000000</v>
      </c>
      <c r="B24" s="2">
        <v>3000000</v>
      </c>
      <c r="C24" s="2">
        <f t="shared" si="0"/>
        <v>820000</v>
      </c>
      <c r="D24" s="2">
        <f t="shared" si="1"/>
        <v>3820000</v>
      </c>
      <c r="E24" s="2">
        <f t="shared" si="8"/>
        <v>41666666.666666627</v>
      </c>
      <c r="F24" s="2">
        <v>8333333.333333333</v>
      </c>
      <c r="G24" s="2">
        <f t="shared" si="2"/>
        <v>243055.55555555536</v>
      </c>
      <c r="H24" s="2">
        <f t="shared" si="3"/>
        <v>8576388.8888888881</v>
      </c>
      <c r="I24" s="2">
        <f t="shared" si="9"/>
        <v>357777777.77777803</v>
      </c>
      <c r="J24" s="2">
        <v>2222222.222222222</v>
      </c>
      <c r="K24" s="2">
        <f t="shared" si="4"/>
        <v>2981481.4814814837</v>
      </c>
      <c r="L24" s="2">
        <f t="shared" si="5"/>
        <v>5203703.7037037052</v>
      </c>
      <c r="M24" s="2">
        <f t="shared" si="6"/>
        <v>17600092.592592593</v>
      </c>
    </row>
    <row r="25" spans="1:13">
      <c r="A25" s="2">
        <f t="shared" si="7"/>
        <v>120000000</v>
      </c>
      <c r="B25" s="2">
        <v>3000000</v>
      </c>
      <c r="C25" s="2">
        <f t="shared" si="0"/>
        <v>800000</v>
      </c>
      <c r="D25" s="2">
        <f t="shared" si="1"/>
        <v>3800000</v>
      </c>
      <c r="E25" s="2">
        <f t="shared" si="8"/>
        <v>33333333.333333295</v>
      </c>
      <c r="F25" s="2">
        <v>8333333.333333333</v>
      </c>
      <c r="G25" s="2">
        <f t="shared" si="2"/>
        <v>194444.44444444423</v>
      </c>
      <c r="H25" s="2">
        <f t="shared" si="3"/>
        <v>8527777.777777778</v>
      </c>
      <c r="I25" s="2">
        <f t="shared" si="9"/>
        <v>355555555.55555582</v>
      </c>
      <c r="J25" s="2">
        <v>2222222.222222222</v>
      </c>
      <c r="K25" s="2">
        <f t="shared" si="4"/>
        <v>2962962.962962965</v>
      </c>
      <c r="L25" s="2">
        <f t="shared" si="5"/>
        <v>5185185.1851851866</v>
      </c>
      <c r="M25" s="2">
        <f t="shared" si="6"/>
        <v>17512962.962962963</v>
      </c>
    </row>
    <row r="26" spans="1:13">
      <c r="A26" s="2">
        <f t="shared" si="7"/>
        <v>117000000</v>
      </c>
      <c r="B26" s="2">
        <v>3000000</v>
      </c>
      <c r="C26" s="2">
        <f t="shared" si="0"/>
        <v>780000</v>
      </c>
      <c r="D26" s="2">
        <f t="shared" si="1"/>
        <v>3780000</v>
      </c>
      <c r="E26" s="2">
        <f t="shared" si="8"/>
        <v>24999999.999999963</v>
      </c>
      <c r="F26" s="2">
        <v>8333333.333333333</v>
      </c>
      <c r="G26" s="2">
        <f t="shared" si="2"/>
        <v>145833.33333333314</v>
      </c>
      <c r="H26" s="2">
        <f t="shared" si="3"/>
        <v>8479166.666666666</v>
      </c>
      <c r="I26" s="2">
        <f t="shared" si="9"/>
        <v>353333333.33333361</v>
      </c>
      <c r="J26" s="2">
        <v>2222222.222222222</v>
      </c>
      <c r="K26" s="2">
        <f t="shared" si="4"/>
        <v>2944444.4444444473</v>
      </c>
      <c r="L26" s="2">
        <f t="shared" si="5"/>
        <v>5166666.6666666698</v>
      </c>
      <c r="M26" s="2">
        <f t="shared" si="6"/>
        <v>17425833.333333336</v>
      </c>
    </row>
    <row r="27" spans="1:13">
      <c r="A27" s="2">
        <f t="shared" si="7"/>
        <v>114000000</v>
      </c>
      <c r="B27" s="2">
        <v>3000000</v>
      </c>
      <c r="C27" s="2">
        <f t="shared" si="0"/>
        <v>760000</v>
      </c>
      <c r="D27" s="2">
        <f t="shared" si="1"/>
        <v>3760000</v>
      </c>
      <c r="E27" s="2">
        <f t="shared" si="8"/>
        <v>16666666.666666631</v>
      </c>
      <c r="F27" s="2">
        <v>8333333.333333333</v>
      </c>
      <c r="G27" s="2">
        <f t="shared" si="2"/>
        <v>97222.222222222015</v>
      </c>
      <c r="H27" s="2">
        <f t="shared" si="3"/>
        <v>8430555.555555556</v>
      </c>
      <c r="I27" s="2">
        <f t="shared" si="9"/>
        <v>351111111.1111114</v>
      </c>
      <c r="J27" s="2">
        <v>2222222.222222222</v>
      </c>
      <c r="K27" s="2">
        <f t="shared" si="4"/>
        <v>2925925.9259259286</v>
      </c>
      <c r="L27" s="2">
        <f t="shared" si="5"/>
        <v>5148148.1481481511</v>
      </c>
      <c r="M27" s="2">
        <f t="shared" si="6"/>
        <v>17338703.703703709</v>
      </c>
    </row>
    <row r="28" spans="1:13">
      <c r="A28" s="2">
        <f t="shared" si="7"/>
        <v>111000000</v>
      </c>
      <c r="B28" s="2">
        <v>3000000</v>
      </c>
      <c r="C28" s="2">
        <f t="shared" si="0"/>
        <v>740000</v>
      </c>
      <c r="D28" s="2">
        <f t="shared" si="1"/>
        <v>3740000</v>
      </c>
      <c r="E28" s="2">
        <f t="shared" si="8"/>
        <v>8333333.3333332976</v>
      </c>
      <c r="F28" s="2">
        <v>8333333.333333333</v>
      </c>
      <c r="G28" s="2">
        <f t="shared" si="2"/>
        <v>48611.111111110913</v>
      </c>
      <c r="H28" s="2">
        <f t="shared" si="3"/>
        <v>8381944.444444444</v>
      </c>
      <c r="I28" s="2">
        <f t="shared" si="9"/>
        <v>348888888.88888919</v>
      </c>
      <c r="J28" s="2">
        <v>2222222.222222222</v>
      </c>
      <c r="K28" s="2">
        <f t="shared" si="4"/>
        <v>2907407.40740741</v>
      </c>
      <c r="L28" s="2">
        <f t="shared" si="5"/>
        <v>5129629.6296296325</v>
      </c>
      <c r="M28" s="2">
        <f t="shared" si="6"/>
        <v>17251574.074074075</v>
      </c>
    </row>
    <row r="29" spans="1:13">
      <c r="A29" s="2">
        <f t="shared" si="7"/>
        <v>108000000</v>
      </c>
      <c r="B29" s="2">
        <v>3000000</v>
      </c>
      <c r="C29" s="2">
        <f t="shared" si="0"/>
        <v>720000</v>
      </c>
      <c r="D29" s="2">
        <f t="shared" si="1"/>
        <v>3720000</v>
      </c>
      <c r="I29" s="2">
        <f t="shared" si="9"/>
        <v>346666666.66666698</v>
      </c>
      <c r="J29" s="2">
        <v>2222222.222222222</v>
      </c>
      <c r="K29" s="2">
        <f t="shared" si="4"/>
        <v>2888888.8888888918</v>
      </c>
      <c r="L29" s="2">
        <f t="shared" si="5"/>
        <v>5111111.1111111138</v>
      </c>
      <c r="M29" s="2">
        <f t="shared" si="6"/>
        <v>8831111.1111111138</v>
      </c>
    </row>
    <row r="30" spans="1:13">
      <c r="A30" s="2">
        <f t="shared" si="7"/>
        <v>105000000</v>
      </c>
      <c r="B30" s="2">
        <v>3000000</v>
      </c>
      <c r="C30" s="2">
        <f t="shared" si="0"/>
        <v>700000</v>
      </c>
      <c r="D30" s="2">
        <f t="shared" si="1"/>
        <v>3700000</v>
      </c>
      <c r="I30" s="2">
        <f t="shared" si="9"/>
        <v>344444444.44444478</v>
      </c>
      <c r="J30" s="2">
        <v>2222222.222222222</v>
      </c>
      <c r="K30" s="2">
        <f t="shared" si="4"/>
        <v>2870370.3703703731</v>
      </c>
      <c r="L30" s="2">
        <f t="shared" si="5"/>
        <v>5092592.5925925951</v>
      </c>
      <c r="M30" s="2">
        <f t="shared" si="6"/>
        <v>8792592.5925925951</v>
      </c>
    </row>
    <row r="31" spans="1:13">
      <c r="A31" s="2">
        <f t="shared" si="7"/>
        <v>102000000</v>
      </c>
      <c r="B31" s="2">
        <v>3000000</v>
      </c>
      <c r="C31" s="2">
        <f t="shared" si="0"/>
        <v>680000</v>
      </c>
      <c r="D31" s="2">
        <f t="shared" si="1"/>
        <v>3680000</v>
      </c>
      <c r="I31" s="2">
        <f t="shared" si="9"/>
        <v>342222222.22222257</v>
      </c>
      <c r="J31" s="2">
        <v>2222222.222222222</v>
      </c>
      <c r="K31" s="2">
        <f t="shared" si="4"/>
        <v>2851851.8518518549</v>
      </c>
      <c r="L31" s="2">
        <f t="shared" si="5"/>
        <v>5074074.0740740765</v>
      </c>
      <c r="M31" s="2">
        <f t="shared" si="6"/>
        <v>8754074.0740740765</v>
      </c>
    </row>
    <row r="32" spans="1:13">
      <c r="A32" s="2">
        <f t="shared" si="7"/>
        <v>99000000</v>
      </c>
      <c r="B32" s="2">
        <v>3000000</v>
      </c>
      <c r="C32" s="2">
        <f t="shared" si="0"/>
        <v>660000</v>
      </c>
      <c r="D32" s="2">
        <f t="shared" si="1"/>
        <v>3660000</v>
      </c>
      <c r="I32" s="2">
        <f t="shared" si="9"/>
        <v>340000000.00000036</v>
      </c>
      <c r="J32" s="2">
        <v>2222222.222222222</v>
      </c>
      <c r="K32" s="2">
        <f t="shared" si="4"/>
        <v>2833333.3333333363</v>
      </c>
      <c r="L32" s="2">
        <f t="shared" si="5"/>
        <v>5055555.5555555578</v>
      </c>
      <c r="M32" s="2">
        <f t="shared" si="6"/>
        <v>8715555.5555555578</v>
      </c>
    </row>
    <row r="33" spans="1:13">
      <c r="A33" s="2">
        <f t="shared" si="7"/>
        <v>96000000</v>
      </c>
      <c r="B33" s="2">
        <v>3000000</v>
      </c>
      <c r="C33" s="2">
        <f t="shared" si="0"/>
        <v>640000</v>
      </c>
      <c r="D33" s="2">
        <f t="shared" si="1"/>
        <v>3640000</v>
      </c>
      <c r="I33" s="2">
        <f t="shared" si="9"/>
        <v>337777777.77777815</v>
      </c>
      <c r="J33" s="2">
        <v>2222222.222222222</v>
      </c>
      <c r="K33" s="2">
        <f t="shared" si="4"/>
        <v>2814814.8148148176</v>
      </c>
      <c r="L33" s="2">
        <f t="shared" si="5"/>
        <v>5037037.0370370392</v>
      </c>
      <c r="M33" s="2">
        <f t="shared" si="6"/>
        <v>8677037.0370370392</v>
      </c>
    </row>
    <row r="34" spans="1:13">
      <c r="A34" s="2">
        <f t="shared" si="7"/>
        <v>93000000</v>
      </c>
      <c r="B34" s="2">
        <v>3000000</v>
      </c>
      <c r="C34" s="2">
        <f t="shared" si="0"/>
        <v>620000</v>
      </c>
      <c r="D34" s="2">
        <f t="shared" si="1"/>
        <v>3620000</v>
      </c>
      <c r="I34" s="2">
        <f t="shared" si="9"/>
        <v>335555555.55555594</v>
      </c>
      <c r="J34" s="2">
        <v>2222222.222222222</v>
      </c>
      <c r="K34" s="2">
        <f t="shared" si="4"/>
        <v>2796296.2962962999</v>
      </c>
      <c r="L34" s="2">
        <f t="shared" si="5"/>
        <v>5018518.5185185224</v>
      </c>
      <c r="M34" s="2">
        <f t="shared" si="6"/>
        <v>8638518.5185185224</v>
      </c>
    </row>
    <row r="35" spans="1:13">
      <c r="A35" s="2">
        <f t="shared" si="7"/>
        <v>90000000</v>
      </c>
      <c r="B35" s="2">
        <v>3000000</v>
      </c>
      <c r="C35" s="2">
        <f t="shared" si="0"/>
        <v>600000</v>
      </c>
      <c r="D35" s="2">
        <f t="shared" si="1"/>
        <v>3600000</v>
      </c>
      <c r="I35" s="2">
        <f t="shared" si="9"/>
        <v>333333333.33333373</v>
      </c>
      <c r="J35" s="2">
        <v>2222222.222222222</v>
      </c>
      <c r="K35" s="2">
        <f t="shared" si="4"/>
        <v>2777777.7777777812</v>
      </c>
      <c r="L35" s="2">
        <f t="shared" si="5"/>
        <v>5000000.0000000037</v>
      </c>
      <c r="M35" s="2">
        <f t="shared" si="6"/>
        <v>8600000.0000000037</v>
      </c>
    </row>
    <row r="36" spans="1:13">
      <c r="A36" s="2">
        <f t="shared" si="7"/>
        <v>87000000</v>
      </c>
      <c r="B36" s="2">
        <v>3000000</v>
      </c>
      <c r="C36" s="2">
        <f t="shared" si="0"/>
        <v>580000</v>
      </c>
      <c r="D36" s="2">
        <f t="shared" si="1"/>
        <v>3580000</v>
      </c>
      <c r="I36" s="2">
        <f t="shared" si="9"/>
        <v>331111111.11111152</v>
      </c>
      <c r="J36" s="2">
        <v>2222222.222222222</v>
      </c>
      <c r="K36" s="2">
        <f t="shared" si="4"/>
        <v>2759259.2592592626</v>
      </c>
      <c r="L36" s="2">
        <f t="shared" si="5"/>
        <v>4981481.4814814851</v>
      </c>
      <c r="M36" s="2">
        <f t="shared" si="6"/>
        <v>8561481.4814814851</v>
      </c>
    </row>
    <row r="37" spans="1:13">
      <c r="A37" s="2">
        <f t="shared" si="7"/>
        <v>84000000</v>
      </c>
      <c r="B37" s="2">
        <v>3000000</v>
      </c>
      <c r="C37" s="2">
        <f t="shared" si="0"/>
        <v>560000</v>
      </c>
      <c r="D37" s="2">
        <f t="shared" si="1"/>
        <v>3560000</v>
      </c>
      <c r="I37" s="2">
        <f t="shared" si="9"/>
        <v>328888888.88888931</v>
      </c>
      <c r="J37" s="2">
        <v>2222222.222222222</v>
      </c>
      <c r="K37" s="2">
        <f t="shared" si="4"/>
        <v>2740740.7407407444</v>
      </c>
      <c r="L37" s="2">
        <f t="shared" si="5"/>
        <v>4962962.9629629664</v>
      </c>
      <c r="M37" s="2">
        <f t="shared" si="6"/>
        <v>8522962.9629629664</v>
      </c>
    </row>
    <row r="38" spans="1:13">
      <c r="A38" s="2">
        <f t="shared" si="7"/>
        <v>81000000</v>
      </c>
      <c r="B38" s="2">
        <v>3000000</v>
      </c>
      <c r="C38" s="2">
        <f t="shared" si="0"/>
        <v>540000</v>
      </c>
      <c r="D38" s="2">
        <f t="shared" si="1"/>
        <v>3540000</v>
      </c>
      <c r="I38" s="2">
        <f t="shared" si="9"/>
        <v>326666666.6666671</v>
      </c>
      <c r="J38" s="2">
        <v>2222222.222222222</v>
      </c>
      <c r="K38" s="2">
        <f t="shared" si="4"/>
        <v>2722222.2222222262</v>
      </c>
      <c r="L38" s="2">
        <f t="shared" si="5"/>
        <v>4944444.4444444478</v>
      </c>
      <c r="M38" s="2">
        <f t="shared" si="6"/>
        <v>8484444.4444444478</v>
      </c>
    </row>
    <row r="39" spans="1:13">
      <c r="A39" s="2">
        <f t="shared" si="7"/>
        <v>78000000</v>
      </c>
      <c r="B39" s="2">
        <v>3000000</v>
      </c>
      <c r="C39" s="2">
        <f t="shared" si="0"/>
        <v>520000</v>
      </c>
      <c r="D39" s="2">
        <f t="shared" si="1"/>
        <v>3520000</v>
      </c>
      <c r="I39" s="2">
        <f t="shared" si="9"/>
        <v>324444444.44444489</v>
      </c>
      <c r="J39" s="2">
        <v>2222222.222222222</v>
      </c>
      <c r="K39" s="2">
        <f t="shared" si="4"/>
        <v>2703703.7037037075</v>
      </c>
      <c r="L39" s="2">
        <f t="shared" si="5"/>
        <v>4925925.9259259291</v>
      </c>
      <c r="M39" s="2">
        <f t="shared" si="6"/>
        <v>8445925.9259259291</v>
      </c>
    </row>
    <row r="40" spans="1:13">
      <c r="A40" s="2">
        <f t="shared" si="7"/>
        <v>75000000</v>
      </c>
      <c r="B40" s="2">
        <v>3000000</v>
      </c>
      <c r="C40" s="2">
        <f t="shared" si="0"/>
        <v>500000</v>
      </c>
      <c r="D40" s="2">
        <f t="shared" si="1"/>
        <v>3500000</v>
      </c>
      <c r="I40" s="2">
        <f t="shared" si="9"/>
        <v>322222222.22222269</v>
      </c>
      <c r="J40" s="2">
        <v>2222222.222222222</v>
      </c>
      <c r="K40" s="2">
        <f t="shared" si="4"/>
        <v>2685185.1851851889</v>
      </c>
      <c r="L40" s="2">
        <f t="shared" si="5"/>
        <v>4907407.4074074104</v>
      </c>
      <c r="M40" s="2">
        <f t="shared" si="6"/>
        <v>8407407.4074074104</v>
      </c>
    </row>
    <row r="41" spans="1:13">
      <c r="A41" s="2">
        <f t="shared" si="7"/>
        <v>72000000</v>
      </c>
      <c r="B41" s="2">
        <v>3000000</v>
      </c>
      <c r="C41" s="2">
        <f t="shared" si="0"/>
        <v>480000</v>
      </c>
      <c r="D41" s="2">
        <f t="shared" si="1"/>
        <v>3480000</v>
      </c>
      <c r="I41" s="2">
        <f t="shared" si="9"/>
        <v>320000000.00000048</v>
      </c>
      <c r="J41" s="2">
        <v>2222222.222222222</v>
      </c>
      <c r="K41" s="2">
        <f t="shared" si="4"/>
        <v>2666666.6666666707</v>
      </c>
      <c r="L41" s="2">
        <f t="shared" si="5"/>
        <v>4888888.8888888927</v>
      </c>
      <c r="M41" s="2">
        <f t="shared" si="6"/>
        <v>8368888.8888888927</v>
      </c>
    </row>
    <row r="42" spans="1:13">
      <c r="A42" s="2">
        <f t="shared" si="7"/>
        <v>69000000</v>
      </c>
      <c r="B42" s="2">
        <v>3000000</v>
      </c>
      <c r="C42" s="2">
        <f t="shared" si="0"/>
        <v>460000</v>
      </c>
      <c r="D42" s="2">
        <f t="shared" si="1"/>
        <v>3460000</v>
      </c>
      <c r="I42" s="2">
        <f t="shared" si="9"/>
        <v>317777777.77777827</v>
      </c>
      <c r="J42" s="2">
        <v>2222222.222222222</v>
      </c>
      <c r="K42" s="2">
        <f t="shared" si="4"/>
        <v>2648148.1481481525</v>
      </c>
      <c r="L42" s="2">
        <f t="shared" si="5"/>
        <v>4870370.370370375</v>
      </c>
      <c r="M42" s="2">
        <f t="shared" si="6"/>
        <v>8330370.370370375</v>
      </c>
    </row>
    <row r="43" spans="1:13">
      <c r="A43" s="2">
        <f t="shared" si="7"/>
        <v>66000000</v>
      </c>
      <c r="B43" s="2">
        <v>3000000</v>
      </c>
      <c r="C43" s="2">
        <f t="shared" si="0"/>
        <v>440000</v>
      </c>
      <c r="D43" s="2">
        <f t="shared" si="1"/>
        <v>3440000</v>
      </c>
      <c r="I43" s="2">
        <f t="shared" si="9"/>
        <v>315555555.55555606</v>
      </c>
      <c r="J43" s="2">
        <v>2222222.222222222</v>
      </c>
      <c r="K43" s="2">
        <f t="shared" si="4"/>
        <v>2629629.6296296339</v>
      </c>
      <c r="L43" s="2">
        <f t="shared" si="5"/>
        <v>4851851.8518518563</v>
      </c>
      <c r="M43" s="2">
        <f t="shared" si="6"/>
        <v>8291851.8518518563</v>
      </c>
    </row>
    <row r="44" spans="1:13">
      <c r="A44" s="2">
        <f t="shared" si="7"/>
        <v>63000000</v>
      </c>
      <c r="B44" s="2">
        <v>3000000</v>
      </c>
      <c r="C44" s="2">
        <f t="shared" si="0"/>
        <v>420000</v>
      </c>
      <c r="D44" s="2">
        <f t="shared" si="1"/>
        <v>3420000</v>
      </c>
      <c r="I44" s="2">
        <f t="shared" si="9"/>
        <v>313333333.33333385</v>
      </c>
      <c r="J44" s="2">
        <v>2222222.222222222</v>
      </c>
      <c r="K44" s="2">
        <f t="shared" si="4"/>
        <v>2611111.1111111157</v>
      </c>
      <c r="L44" s="2">
        <f t="shared" si="5"/>
        <v>4833333.3333333377</v>
      </c>
      <c r="M44" s="2">
        <f t="shared" si="6"/>
        <v>8253333.3333333377</v>
      </c>
    </row>
    <row r="45" spans="1:13">
      <c r="A45" s="2">
        <f t="shared" si="7"/>
        <v>60000000</v>
      </c>
      <c r="B45" s="2">
        <v>3000000</v>
      </c>
      <c r="C45" s="2">
        <f t="shared" si="0"/>
        <v>400000</v>
      </c>
      <c r="D45" s="2">
        <f t="shared" si="1"/>
        <v>3400000</v>
      </c>
      <c r="I45" s="2">
        <f t="shared" si="9"/>
        <v>311111111.11111164</v>
      </c>
      <c r="J45" s="2">
        <v>2222222.222222222</v>
      </c>
      <c r="K45" s="2">
        <f t="shared" si="4"/>
        <v>2592592.592592597</v>
      </c>
      <c r="L45" s="2">
        <f t="shared" si="5"/>
        <v>4814814.814814819</v>
      </c>
      <c r="M45" s="2">
        <f t="shared" si="6"/>
        <v>8214814.814814819</v>
      </c>
    </row>
    <row r="46" spans="1:13">
      <c r="A46" s="2">
        <f t="shared" si="7"/>
        <v>57000000</v>
      </c>
      <c r="B46" s="2">
        <v>3000000</v>
      </c>
      <c r="C46" s="2">
        <f t="shared" si="0"/>
        <v>380000</v>
      </c>
      <c r="D46" s="2">
        <f t="shared" si="1"/>
        <v>3380000</v>
      </c>
      <c r="I46" s="2">
        <f t="shared" si="9"/>
        <v>308888888.88888943</v>
      </c>
      <c r="J46" s="2">
        <v>2222222.222222222</v>
      </c>
      <c r="K46" s="2">
        <f t="shared" si="4"/>
        <v>2574074.0740740788</v>
      </c>
      <c r="L46" s="2">
        <f t="shared" si="5"/>
        <v>4796296.2962963004</v>
      </c>
      <c r="M46" s="2">
        <f t="shared" si="6"/>
        <v>8176296.2962963004</v>
      </c>
    </row>
    <row r="47" spans="1:13">
      <c r="A47" s="2">
        <f t="shared" si="7"/>
        <v>54000000</v>
      </c>
      <c r="B47" s="2">
        <v>3000000</v>
      </c>
      <c r="C47" s="2">
        <f t="shared" si="0"/>
        <v>360000</v>
      </c>
      <c r="D47" s="2">
        <f t="shared" si="1"/>
        <v>3360000</v>
      </c>
      <c r="I47" s="2">
        <f t="shared" si="9"/>
        <v>306666666.66666722</v>
      </c>
      <c r="J47" s="2">
        <v>2222222.222222222</v>
      </c>
      <c r="K47" s="2">
        <f t="shared" si="4"/>
        <v>2555555.5555555602</v>
      </c>
      <c r="L47" s="2">
        <f t="shared" si="5"/>
        <v>4777777.7777777817</v>
      </c>
      <c r="M47" s="2">
        <f t="shared" si="6"/>
        <v>8137777.7777777817</v>
      </c>
    </row>
    <row r="48" spans="1:13">
      <c r="A48" s="2">
        <f t="shared" si="7"/>
        <v>51000000</v>
      </c>
      <c r="B48" s="2">
        <v>3000000</v>
      </c>
      <c r="C48" s="2">
        <f t="shared" si="0"/>
        <v>340000</v>
      </c>
      <c r="D48" s="2">
        <f t="shared" si="1"/>
        <v>3340000</v>
      </c>
      <c r="I48" s="2">
        <f t="shared" si="9"/>
        <v>304444444.44444501</v>
      </c>
      <c r="J48" s="2">
        <v>2222222.222222222</v>
      </c>
      <c r="K48" s="2">
        <f t="shared" si="4"/>
        <v>2537037.037037042</v>
      </c>
      <c r="L48" s="2">
        <f t="shared" si="5"/>
        <v>4759259.259259264</v>
      </c>
      <c r="M48" s="2">
        <f t="shared" si="6"/>
        <v>8099259.259259264</v>
      </c>
    </row>
    <row r="49" spans="1:13">
      <c r="A49" s="2">
        <f t="shared" si="7"/>
        <v>48000000</v>
      </c>
      <c r="B49" s="2">
        <v>3000000</v>
      </c>
      <c r="C49" s="2">
        <f t="shared" si="0"/>
        <v>320000</v>
      </c>
      <c r="D49" s="2">
        <f t="shared" si="1"/>
        <v>3320000</v>
      </c>
      <c r="I49" s="2">
        <f t="shared" si="9"/>
        <v>302222222.22222281</v>
      </c>
      <c r="J49" s="2">
        <v>2222222.222222222</v>
      </c>
      <c r="K49" s="2">
        <f t="shared" si="4"/>
        <v>2518518.5185185238</v>
      </c>
      <c r="L49" s="2">
        <f t="shared" si="5"/>
        <v>4740740.7407407463</v>
      </c>
      <c r="M49" s="2">
        <f t="shared" si="6"/>
        <v>8060740.7407407463</v>
      </c>
    </row>
    <row r="50" spans="1:13">
      <c r="A50" s="2">
        <f t="shared" si="7"/>
        <v>45000000</v>
      </c>
      <c r="B50" s="2">
        <v>3000000</v>
      </c>
      <c r="C50" s="2">
        <f t="shared" si="0"/>
        <v>300000</v>
      </c>
      <c r="D50" s="2">
        <f t="shared" si="1"/>
        <v>3300000</v>
      </c>
      <c r="I50" s="2">
        <f t="shared" si="9"/>
        <v>300000000.0000006</v>
      </c>
      <c r="J50" s="2">
        <v>2222222.222222222</v>
      </c>
      <c r="K50" s="2">
        <f t="shared" si="4"/>
        <v>2500000.0000000051</v>
      </c>
      <c r="L50" s="2">
        <f t="shared" si="5"/>
        <v>4722222.2222222276</v>
      </c>
      <c r="M50" s="2">
        <f t="shared" si="6"/>
        <v>8022222.2222222276</v>
      </c>
    </row>
    <row r="51" spans="1:13">
      <c r="A51" s="2">
        <f t="shared" si="7"/>
        <v>42000000</v>
      </c>
      <c r="B51" s="2">
        <v>3000000</v>
      </c>
      <c r="C51" s="2">
        <f t="shared" si="0"/>
        <v>280000</v>
      </c>
      <c r="D51" s="2">
        <f t="shared" si="1"/>
        <v>3280000</v>
      </c>
      <c r="I51" s="2">
        <f t="shared" si="9"/>
        <v>297777777.77777839</v>
      </c>
      <c r="J51" s="2">
        <v>2222222.222222222</v>
      </c>
      <c r="K51" s="2">
        <f t="shared" si="4"/>
        <v>2481481.4814814865</v>
      </c>
      <c r="L51" s="2">
        <f t="shared" si="5"/>
        <v>4703703.7037037089</v>
      </c>
      <c r="M51" s="2">
        <f t="shared" si="6"/>
        <v>7983703.7037037089</v>
      </c>
    </row>
    <row r="52" spans="1:13">
      <c r="A52" s="2">
        <f t="shared" si="7"/>
        <v>39000000</v>
      </c>
      <c r="B52" s="2">
        <v>3000000</v>
      </c>
      <c r="C52" s="2">
        <f t="shared" si="0"/>
        <v>260000</v>
      </c>
      <c r="D52" s="2">
        <f t="shared" si="1"/>
        <v>3260000</v>
      </c>
      <c r="I52" s="2">
        <f t="shared" si="9"/>
        <v>295555555.55555618</v>
      </c>
      <c r="J52" s="2">
        <v>2222222.222222222</v>
      </c>
      <c r="K52" s="2">
        <f t="shared" si="4"/>
        <v>2462962.9629629683</v>
      </c>
      <c r="L52" s="2">
        <f t="shared" si="5"/>
        <v>4685185.1851851903</v>
      </c>
      <c r="M52" s="2">
        <f t="shared" si="6"/>
        <v>7945185.1851851903</v>
      </c>
    </row>
    <row r="53" spans="1:13">
      <c r="A53" s="2">
        <f t="shared" si="7"/>
        <v>36000000</v>
      </c>
      <c r="B53" s="2">
        <v>3000000</v>
      </c>
      <c r="C53" s="2">
        <f t="shared" si="0"/>
        <v>240000</v>
      </c>
      <c r="D53" s="2">
        <f t="shared" si="1"/>
        <v>3240000</v>
      </c>
      <c r="I53" s="2">
        <f t="shared" si="9"/>
        <v>293333333.33333397</v>
      </c>
      <c r="J53" s="2">
        <v>2222222.222222222</v>
      </c>
      <c r="K53" s="2">
        <f t="shared" si="4"/>
        <v>2444444.4444444501</v>
      </c>
      <c r="L53" s="2">
        <f t="shared" si="5"/>
        <v>4666666.6666666716</v>
      </c>
      <c r="M53" s="2">
        <f t="shared" si="6"/>
        <v>7906666.6666666716</v>
      </c>
    </row>
    <row r="54" spans="1:13">
      <c r="A54" s="2">
        <f t="shared" si="7"/>
        <v>33000000</v>
      </c>
      <c r="B54" s="2">
        <v>3000000</v>
      </c>
      <c r="C54" s="2">
        <f t="shared" si="0"/>
        <v>220000</v>
      </c>
      <c r="D54" s="2">
        <f t="shared" si="1"/>
        <v>3220000</v>
      </c>
      <c r="I54" s="2">
        <f t="shared" si="9"/>
        <v>291111111.11111176</v>
      </c>
      <c r="J54" s="2">
        <v>2222222.222222222</v>
      </c>
      <c r="K54" s="2">
        <f t="shared" si="4"/>
        <v>2425925.9259259314</v>
      </c>
      <c r="L54" s="2">
        <f t="shared" si="5"/>
        <v>4648148.148148153</v>
      </c>
      <c r="M54" s="2">
        <f t="shared" si="6"/>
        <v>7868148.148148153</v>
      </c>
    </row>
    <row r="55" spans="1:13">
      <c r="A55" s="2">
        <f t="shared" si="7"/>
        <v>30000000</v>
      </c>
      <c r="B55" s="2">
        <v>3000000</v>
      </c>
      <c r="C55" s="2">
        <f t="shared" si="0"/>
        <v>200000</v>
      </c>
      <c r="D55" s="2">
        <f t="shared" si="1"/>
        <v>3200000</v>
      </c>
      <c r="I55" s="2">
        <f t="shared" si="9"/>
        <v>288888888.88888955</v>
      </c>
      <c r="J55" s="2">
        <v>2222222.222222222</v>
      </c>
      <c r="K55" s="2">
        <f t="shared" si="4"/>
        <v>2407407.4074074128</v>
      </c>
      <c r="L55" s="2">
        <f t="shared" si="5"/>
        <v>4629629.6296296343</v>
      </c>
      <c r="M55" s="2">
        <f t="shared" si="6"/>
        <v>7829629.6296296343</v>
      </c>
    </row>
    <row r="56" spans="1:13">
      <c r="A56" s="2">
        <f t="shared" si="7"/>
        <v>27000000</v>
      </c>
      <c r="B56" s="2">
        <v>3000000</v>
      </c>
      <c r="C56" s="2">
        <f t="shared" si="0"/>
        <v>180000</v>
      </c>
      <c r="D56" s="2">
        <f t="shared" si="1"/>
        <v>3180000</v>
      </c>
      <c r="I56" s="2">
        <f t="shared" si="9"/>
        <v>286666666.66666734</v>
      </c>
      <c r="J56" s="2">
        <v>2222222.222222222</v>
      </c>
      <c r="K56" s="2">
        <f t="shared" si="4"/>
        <v>2388888.8888888946</v>
      </c>
      <c r="L56" s="2">
        <f t="shared" si="5"/>
        <v>4611111.1111111166</v>
      </c>
      <c r="M56" s="2">
        <f t="shared" si="6"/>
        <v>7791111.1111111166</v>
      </c>
    </row>
    <row r="57" spans="1:13">
      <c r="A57" s="2">
        <f t="shared" si="7"/>
        <v>24000000</v>
      </c>
      <c r="B57" s="2">
        <v>3000000</v>
      </c>
      <c r="C57" s="2">
        <f t="shared" si="0"/>
        <v>160000</v>
      </c>
      <c r="D57" s="2">
        <f t="shared" si="1"/>
        <v>3160000</v>
      </c>
      <c r="I57" s="2">
        <f t="shared" si="9"/>
        <v>284444444.44444513</v>
      </c>
      <c r="J57" s="2">
        <v>2222222.222222222</v>
      </c>
      <c r="K57" s="2">
        <f t="shared" si="4"/>
        <v>2370370.3703703764</v>
      </c>
      <c r="L57" s="2">
        <f t="shared" si="5"/>
        <v>4592592.5925925989</v>
      </c>
      <c r="M57" s="2">
        <f t="shared" si="6"/>
        <v>7752592.5925925989</v>
      </c>
    </row>
    <row r="58" spans="1:13">
      <c r="A58" s="2">
        <f t="shared" si="7"/>
        <v>21000000</v>
      </c>
      <c r="B58" s="2">
        <v>3000000</v>
      </c>
      <c r="C58" s="2">
        <f t="shared" si="0"/>
        <v>140000</v>
      </c>
      <c r="D58" s="2">
        <f t="shared" si="1"/>
        <v>3140000</v>
      </c>
      <c r="I58" s="2">
        <f t="shared" si="9"/>
        <v>282222222.22222292</v>
      </c>
      <c r="J58" s="2">
        <v>2222222.222222222</v>
      </c>
      <c r="K58" s="2">
        <f t="shared" si="4"/>
        <v>2351851.8518518577</v>
      </c>
      <c r="L58" s="2">
        <f t="shared" si="5"/>
        <v>4574074.0740740802</v>
      </c>
      <c r="M58" s="2">
        <f t="shared" si="6"/>
        <v>7714074.0740740802</v>
      </c>
    </row>
    <row r="59" spans="1:13">
      <c r="A59" s="2">
        <f t="shared" si="7"/>
        <v>18000000</v>
      </c>
      <c r="B59" s="2">
        <v>3000000</v>
      </c>
      <c r="C59" s="2">
        <f t="shared" si="0"/>
        <v>120000</v>
      </c>
      <c r="D59" s="2">
        <f t="shared" si="1"/>
        <v>3120000</v>
      </c>
      <c r="I59" s="2">
        <f t="shared" si="9"/>
        <v>280000000.00000072</v>
      </c>
      <c r="J59" s="2">
        <v>2222222.222222222</v>
      </c>
      <c r="K59" s="2">
        <f t="shared" si="4"/>
        <v>2333333.3333333395</v>
      </c>
      <c r="L59" s="2">
        <f t="shared" si="5"/>
        <v>4555555.5555555616</v>
      </c>
      <c r="M59" s="2">
        <f t="shared" si="6"/>
        <v>7675555.5555555616</v>
      </c>
    </row>
    <row r="60" spans="1:13">
      <c r="A60" s="2">
        <f t="shared" si="7"/>
        <v>15000000</v>
      </c>
      <c r="B60" s="2">
        <v>3000000</v>
      </c>
      <c r="C60" s="2">
        <f t="shared" si="0"/>
        <v>100000</v>
      </c>
      <c r="D60" s="2">
        <f t="shared" si="1"/>
        <v>3100000</v>
      </c>
      <c r="I60" s="2">
        <f t="shared" si="9"/>
        <v>277777777.77777851</v>
      </c>
      <c r="J60" s="2">
        <v>2222222.222222222</v>
      </c>
      <c r="K60" s="2">
        <f t="shared" si="4"/>
        <v>2314814.8148148209</v>
      </c>
      <c r="L60" s="2">
        <f t="shared" si="5"/>
        <v>4537037.0370370429</v>
      </c>
      <c r="M60" s="2">
        <f t="shared" si="6"/>
        <v>7637037.0370370429</v>
      </c>
    </row>
    <row r="61" spans="1:13">
      <c r="A61" s="2">
        <f t="shared" si="7"/>
        <v>12000000</v>
      </c>
      <c r="B61" s="2">
        <v>3000000</v>
      </c>
      <c r="C61" s="2">
        <f t="shared" si="0"/>
        <v>80000</v>
      </c>
      <c r="D61" s="2">
        <f t="shared" si="1"/>
        <v>3080000</v>
      </c>
      <c r="I61" s="2">
        <f t="shared" si="9"/>
        <v>275555555.5555563</v>
      </c>
      <c r="J61" s="2">
        <v>2222222.222222222</v>
      </c>
      <c r="K61" s="2">
        <f t="shared" si="4"/>
        <v>2296296.2962963027</v>
      </c>
      <c r="L61" s="2">
        <f t="shared" si="5"/>
        <v>4518518.5185185242</v>
      </c>
      <c r="M61" s="2">
        <f t="shared" si="6"/>
        <v>7598518.5185185242</v>
      </c>
    </row>
    <row r="62" spans="1:13">
      <c r="A62" s="2">
        <f t="shared" si="7"/>
        <v>9000000</v>
      </c>
      <c r="B62" s="2">
        <v>3000000</v>
      </c>
      <c r="C62" s="2">
        <f t="shared" si="0"/>
        <v>60000</v>
      </c>
      <c r="D62" s="2">
        <f t="shared" si="1"/>
        <v>3060000</v>
      </c>
      <c r="I62" s="2">
        <f t="shared" si="9"/>
        <v>273333333.33333409</v>
      </c>
      <c r="J62" s="2">
        <v>2222222.222222222</v>
      </c>
      <c r="K62" s="2">
        <f t="shared" si="4"/>
        <v>2277777.777777784</v>
      </c>
      <c r="L62" s="2">
        <f t="shared" si="5"/>
        <v>4500000.0000000056</v>
      </c>
      <c r="M62" s="2">
        <f t="shared" si="6"/>
        <v>7560000.0000000056</v>
      </c>
    </row>
    <row r="63" spans="1:13">
      <c r="A63" s="2">
        <f t="shared" si="7"/>
        <v>6000000</v>
      </c>
      <c r="B63" s="2">
        <v>3000000</v>
      </c>
      <c r="C63" s="2">
        <f t="shared" si="0"/>
        <v>40000</v>
      </c>
      <c r="D63" s="2">
        <f t="shared" si="1"/>
        <v>3040000</v>
      </c>
      <c r="I63" s="2">
        <f t="shared" si="9"/>
        <v>271111111.11111188</v>
      </c>
      <c r="J63" s="2">
        <v>2222222.222222222</v>
      </c>
      <c r="K63" s="2">
        <f t="shared" si="4"/>
        <v>2259259.2592592658</v>
      </c>
      <c r="L63" s="2">
        <f t="shared" si="5"/>
        <v>4481481.4814814879</v>
      </c>
      <c r="M63" s="2">
        <f t="shared" si="6"/>
        <v>7521481.4814814879</v>
      </c>
    </row>
    <row r="64" spans="1:13">
      <c r="A64" s="2">
        <f t="shared" si="7"/>
        <v>3000000</v>
      </c>
      <c r="B64" s="2">
        <v>3000000</v>
      </c>
      <c r="C64" s="2">
        <f t="shared" si="0"/>
        <v>20000</v>
      </c>
      <c r="D64" s="2">
        <f t="shared" si="1"/>
        <v>3020000</v>
      </c>
      <c r="I64" s="2">
        <f t="shared" si="9"/>
        <v>268888888.88888967</v>
      </c>
      <c r="J64" s="2">
        <v>2222222.222222222</v>
      </c>
      <c r="K64" s="2">
        <f t="shared" si="4"/>
        <v>2240740.7407407477</v>
      </c>
      <c r="L64" s="2">
        <f t="shared" si="5"/>
        <v>4462962.9629629701</v>
      </c>
      <c r="M64" s="2">
        <f t="shared" si="6"/>
        <v>7482962.9629629701</v>
      </c>
    </row>
    <row r="65" spans="9:13">
      <c r="I65" s="2">
        <f t="shared" si="9"/>
        <v>266666666.66666746</v>
      </c>
      <c r="J65" s="2">
        <v>2222222.222222222</v>
      </c>
      <c r="K65" s="2">
        <f t="shared" si="4"/>
        <v>2222222.222222229</v>
      </c>
      <c r="L65" s="2">
        <f t="shared" si="5"/>
        <v>4444444.4444444515</v>
      </c>
      <c r="M65" s="2">
        <f t="shared" si="6"/>
        <v>4444444.4444444515</v>
      </c>
    </row>
    <row r="66" spans="9:13">
      <c r="I66" s="2">
        <f t="shared" si="9"/>
        <v>264444444.44444525</v>
      </c>
      <c r="J66" s="2">
        <v>2222222.222222222</v>
      </c>
      <c r="K66" s="2">
        <f t="shared" si="4"/>
        <v>2203703.7037037103</v>
      </c>
      <c r="L66" s="2">
        <f t="shared" si="5"/>
        <v>4425925.9259259328</v>
      </c>
      <c r="M66" s="2">
        <f t="shared" si="6"/>
        <v>4425925.9259259328</v>
      </c>
    </row>
    <row r="67" spans="9:13">
      <c r="I67" s="2">
        <f t="shared" si="9"/>
        <v>262222222.22222304</v>
      </c>
      <c r="J67" s="2">
        <v>2222222.222222222</v>
      </c>
      <c r="K67" s="2">
        <f t="shared" si="4"/>
        <v>2185185.1851851922</v>
      </c>
      <c r="L67" s="2">
        <f t="shared" si="5"/>
        <v>4407407.4074074142</v>
      </c>
      <c r="M67" s="2">
        <f t="shared" si="6"/>
        <v>4407407.4074074142</v>
      </c>
    </row>
    <row r="68" spans="9:13">
      <c r="I68" s="2">
        <f t="shared" si="9"/>
        <v>260000000.00000083</v>
      </c>
      <c r="J68" s="2">
        <v>2222222.222222222</v>
      </c>
      <c r="K68" s="2">
        <f t="shared" si="4"/>
        <v>2166666.666666674</v>
      </c>
      <c r="L68" s="2">
        <f t="shared" si="5"/>
        <v>4388888.8888888955</v>
      </c>
      <c r="M68" s="2">
        <f t="shared" si="6"/>
        <v>4388888.8888888955</v>
      </c>
    </row>
    <row r="69" spans="9:13">
      <c r="I69" s="2">
        <f t="shared" si="9"/>
        <v>257777777.77777863</v>
      </c>
      <c r="J69" s="2">
        <v>2222222.222222222</v>
      </c>
      <c r="K69" s="2">
        <f t="shared" si="4"/>
        <v>2148148.1481481553</v>
      </c>
      <c r="L69" s="2">
        <f t="shared" si="5"/>
        <v>4370370.3703703769</v>
      </c>
      <c r="M69" s="2">
        <f t="shared" si="6"/>
        <v>4370370.3703703769</v>
      </c>
    </row>
    <row r="70" spans="9:13">
      <c r="I70" s="2">
        <f t="shared" si="9"/>
        <v>255555555.55555642</v>
      </c>
      <c r="J70" s="2">
        <v>2222222.222222222</v>
      </c>
      <c r="K70" s="2">
        <f t="shared" ref="K70:K133" si="10">I70*0.1/12</f>
        <v>2129629.6296296366</v>
      </c>
      <c r="L70" s="2">
        <f t="shared" ref="L70:L133" si="11">J70+K70</f>
        <v>4351851.8518518582</v>
      </c>
      <c r="M70" s="2">
        <f t="shared" ref="M70:M133" si="12">D70+H70+L70</f>
        <v>4351851.8518518582</v>
      </c>
    </row>
    <row r="71" spans="9:13">
      <c r="I71" s="2">
        <f t="shared" ref="I71:I134" si="13">I70-J70</f>
        <v>253333333.33333421</v>
      </c>
      <c r="J71" s="2">
        <v>2222222.222222222</v>
      </c>
      <c r="K71" s="2">
        <f t="shared" si="10"/>
        <v>2111111.1111111185</v>
      </c>
      <c r="L71" s="2">
        <f t="shared" si="11"/>
        <v>4333333.3333333405</v>
      </c>
      <c r="M71" s="2">
        <f t="shared" si="12"/>
        <v>4333333.3333333405</v>
      </c>
    </row>
    <row r="72" spans="9:13">
      <c r="I72" s="2">
        <f t="shared" si="13"/>
        <v>251111111.111112</v>
      </c>
      <c r="J72" s="2">
        <v>2222222.222222222</v>
      </c>
      <c r="K72" s="2">
        <f t="shared" si="10"/>
        <v>2092592.5925926</v>
      </c>
      <c r="L72" s="2">
        <f t="shared" si="11"/>
        <v>4314814.8148148218</v>
      </c>
      <c r="M72" s="2">
        <f t="shared" si="12"/>
        <v>4314814.8148148218</v>
      </c>
    </row>
    <row r="73" spans="9:13">
      <c r="I73" s="2">
        <f t="shared" si="13"/>
        <v>248888888.88888979</v>
      </c>
      <c r="J73" s="2">
        <v>2222222.222222222</v>
      </c>
      <c r="K73" s="2">
        <f t="shared" si="10"/>
        <v>2074074.0740740818</v>
      </c>
      <c r="L73" s="2">
        <f t="shared" si="11"/>
        <v>4296296.2962963041</v>
      </c>
      <c r="M73" s="2">
        <f t="shared" si="12"/>
        <v>4296296.2962963041</v>
      </c>
    </row>
    <row r="74" spans="9:13">
      <c r="I74" s="2">
        <f t="shared" si="13"/>
        <v>246666666.66666758</v>
      </c>
      <c r="J74" s="2">
        <v>2222222.222222222</v>
      </c>
      <c r="K74" s="2">
        <f t="shared" si="10"/>
        <v>2055555.5555555634</v>
      </c>
      <c r="L74" s="2">
        <f t="shared" si="11"/>
        <v>4277777.7777777854</v>
      </c>
      <c r="M74" s="2">
        <f t="shared" si="12"/>
        <v>4277777.7777777854</v>
      </c>
    </row>
    <row r="75" spans="9:13">
      <c r="I75" s="2">
        <f t="shared" si="13"/>
        <v>244444444.44444537</v>
      </c>
      <c r="J75" s="2">
        <v>2222222.222222222</v>
      </c>
      <c r="K75" s="2">
        <f t="shared" si="10"/>
        <v>2037037.0370370448</v>
      </c>
      <c r="L75" s="2">
        <f t="shared" si="11"/>
        <v>4259259.2592592668</v>
      </c>
      <c r="M75" s="2">
        <f t="shared" si="12"/>
        <v>4259259.2592592668</v>
      </c>
    </row>
    <row r="76" spans="9:13">
      <c r="I76" s="2">
        <f t="shared" si="13"/>
        <v>242222222.22222316</v>
      </c>
      <c r="J76" s="2">
        <v>2222222.222222222</v>
      </c>
      <c r="K76" s="2">
        <f t="shared" si="10"/>
        <v>2018518.5185185263</v>
      </c>
      <c r="L76" s="2">
        <f t="shared" si="11"/>
        <v>4240740.7407407481</v>
      </c>
      <c r="M76" s="2">
        <f t="shared" si="12"/>
        <v>4240740.7407407481</v>
      </c>
    </row>
    <row r="77" spans="9:13">
      <c r="I77" s="2">
        <f t="shared" si="13"/>
        <v>240000000.00000095</v>
      </c>
      <c r="J77" s="2">
        <v>2222222.222222222</v>
      </c>
      <c r="K77" s="2">
        <f t="shared" si="10"/>
        <v>2000000.0000000081</v>
      </c>
      <c r="L77" s="2">
        <f t="shared" si="11"/>
        <v>4222222.2222222304</v>
      </c>
      <c r="M77" s="2">
        <f t="shared" si="12"/>
        <v>4222222.2222222304</v>
      </c>
    </row>
    <row r="78" spans="9:13">
      <c r="I78" s="2">
        <f t="shared" si="13"/>
        <v>237777777.77777874</v>
      </c>
      <c r="J78" s="2">
        <v>2222222.222222222</v>
      </c>
      <c r="K78" s="2">
        <f t="shared" si="10"/>
        <v>1981481.4814814897</v>
      </c>
      <c r="L78" s="2">
        <f t="shared" si="11"/>
        <v>4203703.7037037117</v>
      </c>
      <c r="M78" s="2">
        <f t="shared" si="12"/>
        <v>4203703.7037037117</v>
      </c>
    </row>
    <row r="79" spans="9:13">
      <c r="I79" s="2">
        <f t="shared" si="13"/>
        <v>235555555.55555654</v>
      </c>
      <c r="J79" s="2">
        <v>2222222.222222222</v>
      </c>
      <c r="K79" s="2">
        <f t="shared" si="10"/>
        <v>1962962.9629629713</v>
      </c>
      <c r="L79" s="2">
        <f t="shared" si="11"/>
        <v>4185185.1851851931</v>
      </c>
      <c r="M79" s="2">
        <f t="shared" si="12"/>
        <v>4185185.1851851931</v>
      </c>
    </row>
    <row r="80" spans="9:13">
      <c r="I80" s="2">
        <f t="shared" si="13"/>
        <v>233333333.33333433</v>
      </c>
      <c r="J80" s="2">
        <v>2222222.222222222</v>
      </c>
      <c r="K80" s="2">
        <f t="shared" si="10"/>
        <v>1944444.4444444526</v>
      </c>
      <c r="L80" s="2">
        <f t="shared" si="11"/>
        <v>4166666.6666666744</v>
      </c>
      <c r="M80" s="2">
        <f t="shared" si="12"/>
        <v>4166666.6666666744</v>
      </c>
    </row>
    <row r="81" spans="9:13">
      <c r="I81" s="2">
        <f t="shared" si="13"/>
        <v>231111111.11111212</v>
      </c>
      <c r="J81" s="2">
        <v>2222222.222222222</v>
      </c>
      <c r="K81" s="2">
        <f t="shared" si="10"/>
        <v>1925925.9259259345</v>
      </c>
      <c r="L81" s="2">
        <f t="shared" si="11"/>
        <v>4148148.1481481567</v>
      </c>
      <c r="M81" s="2">
        <f t="shared" si="12"/>
        <v>4148148.1481481567</v>
      </c>
    </row>
    <row r="82" spans="9:13">
      <c r="I82" s="2">
        <f t="shared" si="13"/>
        <v>228888888.88888991</v>
      </c>
      <c r="J82" s="2">
        <v>2222222.222222222</v>
      </c>
      <c r="K82" s="2">
        <f t="shared" si="10"/>
        <v>1907407.407407416</v>
      </c>
      <c r="L82" s="2">
        <f t="shared" si="11"/>
        <v>4129629.629629638</v>
      </c>
      <c r="M82" s="2">
        <f t="shared" si="12"/>
        <v>4129629.629629638</v>
      </c>
    </row>
    <row r="83" spans="9:13">
      <c r="I83" s="2">
        <f t="shared" si="13"/>
        <v>226666666.6666677</v>
      </c>
      <c r="J83" s="2">
        <v>2222222.222222222</v>
      </c>
      <c r="K83" s="2">
        <f t="shared" si="10"/>
        <v>1888888.8888888976</v>
      </c>
      <c r="L83" s="2">
        <f t="shared" si="11"/>
        <v>4111111.1111111194</v>
      </c>
      <c r="M83" s="2">
        <f t="shared" si="12"/>
        <v>4111111.1111111194</v>
      </c>
    </row>
    <row r="84" spans="9:13">
      <c r="I84" s="2">
        <f t="shared" si="13"/>
        <v>224444444.44444549</v>
      </c>
      <c r="J84" s="2">
        <v>2222222.222222222</v>
      </c>
      <c r="K84" s="2">
        <f t="shared" si="10"/>
        <v>1870370.3703703794</v>
      </c>
      <c r="L84" s="2">
        <f t="shared" si="11"/>
        <v>4092592.5925926017</v>
      </c>
      <c r="M84" s="2">
        <f t="shared" si="12"/>
        <v>4092592.5925926017</v>
      </c>
    </row>
    <row r="85" spans="9:13">
      <c r="I85" s="2">
        <f t="shared" si="13"/>
        <v>222222222.22222328</v>
      </c>
      <c r="J85" s="2">
        <v>2222222.222222222</v>
      </c>
      <c r="K85" s="2">
        <f t="shared" si="10"/>
        <v>1851851.8518518608</v>
      </c>
      <c r="L85" s="2">
        <f t="shared" si="11"/>
        <v>4074074.074074083</v>
      </c>
      <c r="M85" s="2">
        <f t="shared" si="12"/>
        <v>4074074.074074083</v>
      </c>
    </row>
    <row r="86" spans="9:13">
      <c r="I86" s="2">
        <f t="shared" si="13"/>
        <v>220000000.00000107</v>
      </c>
      <c r="J86" s="2">
        <v>2222222.222222222</v>
      </c>
      <c r="K86" s="2">
        <f t="shared" si="10"/>
        <v>1833333.3333333423</v>
      </c>
      <c r="L86" s="2">
        <f t="shared" si="11"/>
        <v>4055555.5555555644</v>
      </c>
      <c r="M86" s="2">
        <f t="shared" si="12"/>
        <v>4055555.5555555644</v>
      </c>
    </row>
    <row r="87" spans="9:13">
      <c r="I87" s="2">
        <f t="shared" si="13"/>
        <v>217777777.77777886</v>
      </c>
      <c r="J87" s="2">
        <v>2222222.222222222</v>
      </c>
      <c r="K87" s="2">
        <f t="shared" si="10"/>
        <v>1814814.8148148239</v>
      </c>
      <c r="L87" s="2">
        <f t="shared" si="11"/>
        <v>4037037.0370370457</v>
      </c>
      <c r="M87" s="2">
        <f t="shared" si="12"/>
        <v>4037037.0370370457</v>
      </c>
    </row>
    <row r="88" spans="9:13">
      <c r="I88" s="2">
        <f t="shared" si="13"/>
        <v>215555555.55555665</v>
      </c>
      <c r="J88" s="2">
        <v>2222222.222222222</v>
      </c>
      <c r="K88" s="2">
        <f t="shared" si="10"/>
        <v>1796296.2962963057</v>
      </c>
      <c r="L88" s="2">
        <f t="shared" si="11"/>
        <v>4018518.518518528</v>
      </c>
      <c r="M88" s="2">
        <f t="shared" si="12"/>
        <v>4018518.518518528</v>
      </c>
    </row>
    <row r="89" spans="9:13">
      <c r="I89" s="2">
        <f t="shared" si="13"/>
        <v>213333333.33333445</v>
      </c>
      <c r="J89" s="2">
        <v>2222222.222222222</v>
      </c>
      <c r="K89" s="2">
        <f t="shared" si="10"/>
        <v>1777777.7777777873</v>
      </c>
      <c r="L89" s="2">
        <f t="shared" si="11"/>
        <v>4000000.0000000093</v>
      </c>
      <c r="M89" s="2">
        <f t="shared" si="12"/>
        <v>4000000.0000000093</v>
      </c>
    </row>
    <row r="90" spans="9:13">
      <c r="I90" s="2">
        <f t="shared" si="13"/>
        <v>211111111.11111224</v>
      </c>
      <c r="J90" s="2">
        <v>2222222.222222222</v>
      </c>
      <c r="K90" s="2">
        <f t="shared" si="10"/>
        <v>1759259.2592592686</v>
      </c>
      <c r="L90" s="2">
        <f t="shared" si="11"/>
        <v>3981481.4814814907</v>
      </c>
      <c r="M90" s="2">
        <f t="shared" si="12"/>
        <v>3981481.4814814907</v>
      </c>
    </row>
    <row r="91" spans="9:13">
      <c r="I91" s="2">
        <f t="shared" si="13"/>
        <v>208888888.88889003</v>
      </c>
      <c r="J91" s="2">
        <v>2222222.222222222</v>
      </c>
      <c r="K91" s="2">
        <f t="shared" si="10"/>
        <v>1740740.7407407502</v>
      </c>
      <c r="L91" s="2">
        <f t="shared" si="11"/>
        <v>3962962.962962972</v>
      </c>
      <c r="M91" s="2">
        <f t="shared" si="12"/>
        <v>3962962.962962972</v>
      </c>
    </row>
    <row r="92" spans="9:13">
      <c r="I92" s="2">
        <f t="shared" si="13"/>
        <v>206666666.66666782</v>
      </c>
      <c r="J92" s="2">
        <v>2222222.222222222</v>
      </c>
      <c r="K92" s="2">
        <f t="shared" si="10"/>
        <v>1722222.222222232</v>
      </c>
      <c r="L92" s="2">
        <f t="shared" si="11"/>
        <v>3944444.4444444543</v>
      </c>
      <c r="M92" s="2">
        <f t="shared" si="12"/>
        <v>3944444.4444444543</v>
      </c>
    </row>
    <row r="93" spans="9:13">
      <c r="I93" s="2">
        <f t="shared" si="13"/>
        <v>204444444.44444561</v>
      </c>
      <c r="J93" s="2">
        <v>2222222.222222222</v>
      </c>
      <c r="K93" s="2">
        <f t="shared" si="10"/>
        <v>1703703.7037037136</v>
      </c>
      <c r="L93" s="2">
        <f t="shared" si="11"/>
        <v>3925925.9259259356</v>
      </c>
      <c r="M93" s="2">
        <f t="shared" si="12"/>
        <v>3925925.9259259356</v>
      </c>
    </row>
    <row r="94" spans="9:13">
      <c r="I94" s="2">
        <f t="shared" si="13"/>
        <v>202222222.2222234</v>
      </c>
      <c r="J94" s="2">
        <v>2222222.222222222</v>
      </c>
      <c r="K94" s="2">
        <f t="shared" si="10"/>
        <v>1685185.1851851952</v>
      </c>
      <c r="L94" s="2">
        <f t="shared" si="11"/>
        <v>3907407.407407417</v>
      </c>
      <c r="M94" s="2">
        <f t="shared" si="12"/>
        <v>3907407.407407417</v>
      </c>
    </row>
    <row r="95" spans="9:13">
      <c r="I95" s="2">
        <f t="shared" si="13"/>
        <v>200000000.00000119</v>
      </c>
      <c r="J95" s="2">
        <v>2222222.222222222</v>
      </c>
      <c r="K95" s="2">
        <f t="shared" si="10"/>
        <v>1666666.6666666765</v>
      </c>
      <c r="L95" s="2">
        <f t="shared" si="11"/>
        <v>3888888.8888888983</v>
      </c>
      <c r="M95" s="2">
        <f t="shared" si="12"/>
        <v>3888888.8888888983</v>
      </c>
    </row>
    <row r="96" spans="9:13">
      <c r="I96" s="2">
        <f t="shared" si="13"/>
        <v>197777777.77777898</v>
      </c>
      <c r="J96" s="2">
        <v>2222222.222222222</v>
      </c>
      <c r="K96" s="2">
        <f t="shared" si="10"/>
        <v>1648148.1481481583</v>
      </c>
      <c r="L96" s="2">
        <f t="shared" si="11"/>
        <v>3870370.3703703806</v>
      </c>
      <c r="M96" s="2">
        <f t="shared" si="12"/>
        <v>3870370.3703703806</v>
      </c>
    </row>
    <row r="97" spans="9:13">
      <c r="I97" s="2">
        <f t="shared" si="13"/>
        <v>195555555.55555677</v>
      </c>
      <c r="J97" s="2">
        <v>2222222.222222222</v>
      </c>
      <c r="K97" s="2">
        <f t="shared" si="10"/>
        <v>1629629.6296296399</v>
      </c>
      <c r="L97" s="2">
        <f t="shared" si="11"/>
        <v>3851851.8518518619</v>
      </c>
      <c r="M97" s="2">
        <f t="shared" si="12"/>
        <v>3851851.8518518619</v>
      </c>
    </row>
    <row r="98" spans="9:13">
      <c r="I98" s="2">
        <f t="shared" si="13"/>
        <v>193333333.33333457</v>
      </c>
      <c r="J98" s="2">
        <v>2222222.222222222</v>
      </c>
      <c r="K98" s="2">
        <f t="shared" si="10"/>
        <v>1611111.1111111215</v>
      </c>
      <c r="L98" s="2">
        <f t="shared" si="11"/>
        <v>3833333.3333333433</v>
      </c>
      <c r="M98" s="2">
        <f t="shared" si="12"/>
        <v>3833333.3333333433</v>
      </c>
    </row>
    <row r="99" spans="9:13">
      <c r="I99" s="2">
        <f t="shared" si="13"/>
        <v>191111111.11111236</v>
      </c>
      <c r="J99" s="2">
        <v>2222222.222222222</v>
      </c>
      <c r="K99" s="2">
        <f t="shared" si="10"/>
        <v>1592592.5925926028</v>
      </c>
      <c r="L99" s="2">
        <f t="shared" si="11"/>
        <v>3814814.8148148246</v>
      </c>
      <c r="M99" s="2">
        <f t="shared" si="12"/>
        <v>3814814.8148148246</v>
      </c>
    </row>
    <row r="100" spans="9:13">
      <c r="I100" s="2">
        <f t="shared" si="13"/>
        <v>188888888.88889015</v>
      </c>
      <c r="J100" s="2">
        <v>2222222.222222222</v>
      </c>
      <c r="K100" s="2">
        <f t="shared" si="10"/>
        <v>1574074.0740740846</v>
      </c>
      <c r="L100" s="2">
        <f t="shared" si="11"/>
        <v>3796296.2962963069</v>
      </c>
      <c r="M100" s="2">
        <f t="shared" si="12"/>
        <v>3796296.2962963069</v>
      </c>
    </row>
    <row r="101" spans="9:13">
      <c r="I101" s="2">
        <f t="shared" si="13"/>
        <v>186666666.66666794</v>
      </c>
      <c r="J101" s="2">
        <v>2222222.222222222</v>
      </c>
      <c r="K101" s="2">
        <f t="shared" si="10"/>
        <v>1555555.5555555662</v>
      </c>
      <c r="L101" s="2">
        <f t="shared" si="11"/>
        <v>3777777.7777777882</v>
      </c>
      <c r="M101" s="2">
        <f t="shared" si="12"/>
        <v>3777777.7777777882</v>
      </c>
    </row>
    <row r="102" spans="9:13">
      <c r="I102" s="2">
        <f t="shared" si="13"/>
        <v>184444444.44444573</v>
      </c>
      <c r="J102" s="2">
        <v>2222222.222222222</v>
      </c>
      <c r="K102" s="2">
        <f t="shared" si="10"/>
        <v>1537037.0370370478</v>
      </c>
      <c r="L102" s="2">
        <f t="shared" si="11"/>
        <v>3759259.2592592696</v>
      </c>
      <c r="M102" s="2">
        <f t="shared" si="12"/>
        <v>3759259.2592592696</v>
      </c>
    </row>
    <row r="103" spans="9:13">
      <c r="I103" s="2">
        <f t="shared" si="13"/>
        <v>182222222.22222352</v>
      </c>
      <c r="J103" s="2">
        <v>2222222.222222222</v>
      </c>
      <c r="K103" s="2">
        <f t="shared" si="10"/>
        <v>1518518.5185185296</v>
      </c>
      <c r="L103" s="2">
        <f t="shared" si="11"/>
        <v>3740740.7407407518</v>
      </c>
      <c r="M103" s="2">
        <f t="shared" si="12"/>
        <v>3740740.7407407518</v>
      </c>
    </row>
    <row r="104" spans="9:13">
      <c r="I104" s="2">
        <f t="shared" si="13"/>
        <v>180000000.00000131</v>
      </c>
      <c r="J104" s="2">
        <v>2222222.222222222</v>
      </c>
      <c r="K104" s="2">
        <f t="shared" si="10"/>
        <v>1500000.0000000109</v>
      </c>
      <c r="L104" s="2">
        <f t="shared" si="11"/>
        <v>3722222.2222222332</v>
      </c>
      <c r="M104" s="2">
        <f t="shared" si="12"/>
        <v>3722222.2222222332</v>
      </c>
    </row>
    <row r="105" spans="9:13">
      <c r="I105" s="2">
        <f t="shared" si="13"/>
        <v>177777777.7777791</v>
      </c>
      <c r="J105" s="2">
        <v>2222222.222222222</v>
      </c>
      <c r="K105" s="2">
        <f t="shared" si="10"/>
        <v>1481481.4814814925</v>
      </c>
      <c r="L105" s="2">
        <f t="shared" si="11"/>
        <v>3703703.7037037145</v>
      </c>
      <c r="M105" s="2">
        <f t="shared" si="12"/>
        <v>3703703.7037037145</v>
      </c>
    </row>
    <row r="106" spans="9:13">
      <c r="I106" s="2">
        <f t="shared" si="13"/>
        <v>175555555.55555689</v>
      </c>
      <c r="J106" s="2">
        <v>2222222.222222222</v>
      </c>
      <c r="K106" s="2">
        <f t="shared" si="10"/>
        <v>1462962.9629629741</v>
      </c>
      <c r="L106" s="2">
        <f t="shared" si="11"/>
        <v>3685185.1851851959</v>
      </c>
      <c r="M106" s="2">
        <f t="shared" si="12"/>
        <v>3685185.1851851959</v>
      </c>
    </row>
    <row r="107" spans="9:13">
      <c r="I107" s="2">
        <f t="shared" si="13"/>
        <v>173333333.33333468</v>
      </c>
      <c r="J107" s="2">
        <v>2222222.222222222</v>
      </c>
      <c r="K107" s="2">
        <f t="shared" si="10"/>
        <v>1444444.4444444559</v>
      </c>
      <c r="L107" s="2">
        <f t="shared" si="11"/>
        <v>3666666.6666666782</v>
      </c>
      <c r="M107" s="2">
        <f t="shared" si="12"/>
        <v>3666666.6666666782</v>
      </c>
    </row>
    <row r="108" spans="9:13">
      <c r="I108" s="2">
        <f t="shared" si="13"/>
        <v>171111111.11111248</v>
      </c>
      <c r="J108" s="2">
        <v>2222222.222222222</v>
      </c>
      <c r="K108" s="2">
        <f t="shared" si="10"/>
        <v>1425925.9259259375</v>
      </c>
      <c r="L108" s="2">
        <f t="shared" si="11"/>
        <v>3648148.1481481595</v>
      </c>
      <c r="M108" s="2">
        <f t="shared" si="12"/>
        <v>3648148.1481481595</v>
      </c>
    </row>
    <row r="109" spans="9:13">
      <c r="I109" s="2">
        <f t="shared" si="13"/>
        <v>168888888.88889027</v>
      </c>
      <c r="J109" s="2">
        <v>2222222.222222222</v>
      </c>
      <c r="K109" s="2">
        <f t="shared" si="10"/>
        <v>1407407.4074074188</v>
      </c>
      <c r="L109" s="2">
        <f t="shared" si="11"/>
        <v>3629629.6296296408</v>
      </c>
      <c r="M109" s="2">
        <f t="shared" si="12"/>
        <v>3629629.6296296408</v>
      </c>
    </row>
    <row r="110" spans="9:13">
      <c r="I110" s="2">
        <f t="shared" si="13"/>
        <v>166666666.66666806</v>
      </c>
      <c r="J110" s="2">
        <v>2222222.222222222</v>
      </c>
      <c r="K110" s="2">
        <f t="shared" si="10"/>
        <v>1388888.8888889004</v>
      </c>
      <c r="L110" s="2">
        <f t="shared" si="11"/>
        <v>3611111.1111111222</v>
      </c>
      <c r="M110" s="2">
        <f t="shared" si="12"/>
        <v>3611111.1111111222</v>
      </c>
    </row>
    <row r="111" spans="9:13">
      <c r="I111" s="2">
        <f t="shared" si="13"/>
        <v>164444444.44444585</v>
      </c>
      <c r="J111" s="2">
        <v>2222222.222222222</v>
      </c>
      <c r="K111" s="2">
        <f t="shared" si="10"/>
        <v>1370370.3703703822</v>
      </c>
      <c r="L111" s="2">
        <f t="shared" si="11"/>
        <v>3592592.5925926045</v>
      </c>
      <c r="M111" s="2">
        <f t="shared" si="12"/>
        <v>3592592.5925926045</v>
      </c>
    </row>
    <row r="112" spans="9:13">
      <c r="I112" s="2">
        <f t="shared" si="13"/>
        <v>162222222.22222364</v>
      </c>
      <c r="J112" s="2">
        <v>2222222.222222222</v>
      </c>
      <c r="K112" s="2">
        <f t="shared" si="10"/>
        <v>1351851.8518518638</v>
      </c>
      <c r="L112" s="2">
        <f t="shared" si="11"/>
        <v>3574074.0740740858</v>
      </c>
      <c r="M112" s="2">
        <f t="shared" si="12"/>
        <v>3574074.0740740858</v>
      </c>
    </row>
    <row r="113" spans="9:13">
      <c r="I113" s="2">
        <f t="shared" si="13"/>
        <v>160000000.00000143</v>
      </c>
      <c r="J113" s="2">
        <v>2222222.222222222</v>
      </c>
      <c r="K113" s="2">
        <f t="shared" si="10"/>
        <v>1333333.3333333454</v>
      </c>
      <c r="L113" s="2">
        <f t="shared" si="11"/>
        <v>3555555.5555555671</v>
      </c>
      <c r="M113" s="2">
        <f t="shared" si="12"/>
        <v>3555555.5555555671</v>
      </c>
    </row>
    <row r="114" spans="9:13">
      <c r="I114" s="2">
        <f t="shared" si="13"/>
        <v>157777777.77777922</v>
      </c>
      <c r="J114" s="2">
        <v>2222222.222222222</v>
      </c>
      <c r="K114" s="2">
        <f t="shared" si="10"/>
        <v>1314814.8148148269</v>
      </c>
      <c r="L114" s="2">
        <f t="shared" si="11"/>
        <v>3537037.037037049</v>
      </c>
      <c r="M114" s="2">
        <f t="shared" si="12"/>
        <v>3537037.037037049</v>
      </c>
    </row>
    <row r="115" spans="9:13">
      <c r="I115" s="2">
        <f t="shared" si="13"/>
        <v>155555555.55555701</v>
      </c>
      <c r="J115" s="2">
        <v>2222222.222222222</v>
      </c>
      <c r="K115" s="2">
        <f t="shared" si="10"/>
        <v>1296296.2962963085</v>
      </c>
      <c r="L115" s="2">
        <f t="shared" si="11"/>
        <v>3518518.5185185308</v>
      </c>
      <c r="M115" s="2">
        <f t="shared" si="12"/>
        <v>3518518.5185185308</v>
      </c>
    </row>
    <row r="116" spans="9:13">
      <c r="I116" s="2">
        <f t="shared" si="13"/>
        <v>153333333.3333348</v>
      </c>
      <c r="J116" s="2">
        <v>2222222.222222222</v>
      </c>
      <c r="K116" s="2">
        <f t="shared" si="10"/>
        <v>1277777.7777777901</v>
      </c>
      <c r="L116" s="2">
        <f t="shared" si="11"/>
        <v>3500000.0000000121</v>
      </c>
      <c r="M116" s="2">
        <f t="shared" si="12"/>
        <v>3500000.0000000121</v>
      </c>
    </row>
    <row r="117" spans="9:13">
      <c r="I117" s="2">
        <f t="shared" si="13"/>
        <v>151111111.11111259</v>
      </c>
      <c r="J117" s="2">
        <v>2222222.222222222</v>
      </c>
      <c r="K117" s="2">
        <f t="shared" si="10"/>
        <v>1259259.2592592717</v>
      </c>
      <c r="L117" s="2">
        <f t="shared" si="11"/>
        <v>3481481.4814814935</v>
      </c>
      <c r="M117" s="2">
        <f t="shared" si="12"/>
        <v>3481481.4814814935</v>
      </c>
    </row>
    <row r="118" spans="9:13">
      <c r="I118" s="2">
        <f t="shared" si="13"/>
        <v>148888888.88889039</v>
      </c>
      <c r="J118" s="2">
        <v>2222222.222222222</v>
      </c>
      <c r="K118" s="2">
        <f t="shared" si="10"/>
        <v>1240740.7407407532</v>
      </c>
      <c r="L118" s="2">
        <f t="shared" si="11"/>
        <v>3462962.9629629753</v>
      </c>
      <c r="M118" s="2">
        <f t="shared" si="12"/>
        <v>3462962.9629629753</v>
      </c>
    </row>
    <row r="119" spans="9:13">
      <c r="I119" s="2">
        <f t="shared" si="13"/>
        <v>146666666.66666818</v>
      </c>
      <c r="J119" s="2">
        <v>2222222.222222222</v>
      </c>
      <c r="K119" s="2">
        <f t="shared" si="10"/>
        <v>1222222.2222222348</v>
      </c>
      <c r="L119" s="2">
        <f t="shared" si="11"/>
        <v>3444444.4444444571</v>
      </c>
      <c r="M119" s="2">
        <f t="shared" si="12"/>
        <v>3444444.4444444571</v>
      </c>
    </row>
    <row r="120" spans="9:13">
      <c r="I120" s="2">
        <f t="shared" si="13"/>
        <v>144444444.44444597</v>
      </c>
      <c r="J120" s="2">
        <v>2222222.222222222</v>
      </c>
      <c r="K120" s="2">
        <f t="shared" si="10"/>
        <v>1203703.7037037164</v>
      </c>
      <c r="L120" s="2">
        <f t="shared" si="11"/>
        <v>3425925.9259259384</v>
      </c>
      <c r="M120" s="2">
        <f t="shared" si="12"/>
        <v>3425925.9259259384</v>
      </c>
    </row>
    <row r="121" spans="9:13">
      <c r="I121" s="2">
        <f t="shared" si="13"/>
        <v>142222222.22222376</v>
      </c>
      <c r="J121" s="2">
        <v>2222222.222222222</v>
      </c>
      <c r="K121" s="2">
        <f t="shared" si="10"/>
        <v>1185185.185185198</v>
      </c>
      <c r="L121" s="2">
        <f t="shared" si="11"/>
        <v>3407407.4074074198</v>
      </c>
      <c r="M121" s="2">
        <f t="shared" si="12"/>
        <v>3407407.4074074198</v>
      </c>
    </row>
    <row r="122" spans="9:13">
      <c r="I122" s="2">
        <f t="shared" si="13"/>
        <v>140000000.00000155</v>
      </c>
      <c r="J122" s="2">
        <v>2222222.222222222</v>
      </c>
      <c r="K122" s="2">
        <f t="shared" si="10"/>
        <v>1166666.6666666798</v>
      </c>
      <c r="L122" s="2">
        <f t="shared" si="11"/>
        <v>3388888.888888902</v>
      </c>
      <c r="M122" s="2">
        <f t="shared" si="12"/>
        <v>3388888.888888902</v>
      </c>
    </row>
    <row r="123" spans="9:13">
      <c r="I123" s="2">
        <f t="shared" si="13"/>
        <v>137777777.77777934</v>
      </c>
      <c r="J123" s="2">
        <v>2222222.222222222</v>
      </c>
      <c r="K123" s="2">
        <f t="shared" si="10"/>
        <v>1148148.1481481611</v>
      </c>
      <c r="L123" s="2">
        <f t="shared" si="11"/>
        <v>3370370.3703703834</v>
      </c>
      <c r="M123" s="2">
        <f t="shared" si="12"/>
        <v>3370370.3703703834</v>
      </c>
    </row>
    <row r="124" spans="9:13">
      <c r="I124" s="2">
        <f t="shared" si="13"/>
        <v>135555555.55555713</v>
      </c>
      <c r="J124" s="2">
        <v>2222222.222222222</v>
      </c>
      <c r="K124" s="2">
        <f t="shared" si="10"/>
        <v>1129629.6296296429</v>
      </c>
      <c r="L124" s="2">
        <f t="shared" si="11"/>
        <v>3351851.8518518647</v>
      </c>
      <c r="M124" s="2">
        <f t="shared" si="12"/>
        <v>3351851.8518518647</v>
      </c>
    </row>
    <row r="125" spans="9:13">
      <c r="I125" s="2">
        <f t="shared" si="13"/>
        <v>133333333.33333491</v>
      </c>
      <c r="J125" s="2">
        <v>2222222.222222222</v>
      </c>
      <c r="K125" s="2">
        <f t="shared" si="10"/>
        <v>1111111.1111111243</v>
      </c>
      <c r="L125" s="2">
        <f t="shared" si="11"/>
        <v>3333333.3333333461</v>
      </c>
      <c r="M125" s="2">
        <f t="shared" si="12"/>
        <v>3333333.3333333461</v>
      </c>
    </row>
    <row r="126" spans="9:13">
      <c r="I126" s="2">
        <f t="shared" si="13"/>
        <v>131111111.11111268</v>
      </c>
      <c r="J126" s="2">
        <v>2222222.222222222</v>
      </c>
      <c r="K126" s="2">
        <f t="shared" si="10"/>
        <v>1092592.5925926056</v>
      </c>
      <c r="L126" s="2">
        <f t="shared" si="11"/>
        <v>3314814.8148148274</v>
      </c>
      <c r="M126" s="2">
        <f t="shared" si="12"/>
        <v>3314814.8148148274</v>
      </c>
    </row>
    <row r="127" spans="9:13">
      <c r="I127" s="2">
        <f t="shared" si="13"/>
        <v>128888888.88889046</v>
      </c>
      <c r="J127" s="2">
        <v>2222222.222222222</v>
      </c>
      <c r="K127" s="2">
        <f t="shared" si="10"/>
        <v>1074074.0740740872</v>
      </c>
      <c r="L127" s="2">
        <f t="shared" si="11"/>
        <v>3296296.2962963092</v>
      </c>
      <c r="M127" s="2">
        <f t="shared" si="12"/>
        <v>3296296.2962963092</v>
      </c>
    </row>
    <row r="128" spans="9:13">
      <c r="I128" s="2">
        <f t="shared" si="13"/>
        <v>126666666.66666824</v>
      </c>
      <c r="J128" s="2">
        <v>2222222.222222222</v>
      </c>
      <c r="K128" s="2">
        <f t="shared" si="10"/>
        <v>1055555.5555555688</v>
      </c>
      <c r="L128" s="2">
        <f t="shared" si="11"/>
        <v>3277777.777777791</v>
      </c>
      <c r="M128" s="2">
        <f t="shared" si="12"/>
        <v>3277777.777777791</v>
      </c>
    </row>
    <row r="129" spans="9:13">
      <c r="I129" s="2">
        <f t="shared" si="13"/>
        <v>124444444.44444601</v>
      </c>
      <c r="J129" s="2">
        <v>2222222.222222222</v>
      </c>
      <c r="K129" s="2">
        <f t="shared" si="10"/>
        <v>1037037.0370370502</v>
      </c>
      <c r="L129" s="2">
        <f t="shared" si="11"/>
        <v>3259259.2592592724</v>
      </c>
      <c r="M129" s="2">
        <f t="shared" si="12"/>
        <v>3259259.2592592724</v>
      </c>
    </row>
    <row r="130" spans="9:13">
      <c r="I130" s="2">
        <f t="shared" si="13"/>
        <v>122222222.22222379</v>
      </c>
      <c r="J130" s="2">
        <v>2222222.222222222</v>
      </c>
      <c r="K130" s="2">
        <f t="shared" si="10"/>
        <v>1018518.5185185317</v>
      </c>
      <c r="L130" s="2">
        <f t="shared" si="11"/>
        <v>3240740.7407407537</v>
      </c>
      <c r="M130" s="2">
        <f t="shared" si="12"/>
        <v>3240740.7407407537</v>
      </c>
    </row>
    <row r="131" spans="9:13">
      <c r="I131" s="2">
        <f t="shared" si="13"/>
        <v>120000000.00000156</v>
      </c>
      <c r="J131" s="2">
        <v>2222222.222222222</v>
      </c>
      <c r="K131" s="2">
        <f t="shared" si="10"/>
        <v>1000000.000000013</v>
      </c>
      <c r="L131" s="2">
        <f t="shared" si="11"/>
        <v>3222222.2222222351</v>
      </c>
      <c r="M131" s="2">
        <f t="shared" si="12"/>
        <v>3222222.2222222351</v>
      </c>
    </row>
    <row r="132" spans="9:13">
      <c r="I132" s="2">
        <f t="shared" si="13"/>
        <v>117777777.77777934</v>
      </c>
      <c r="J132" s="2">
        <v>2222222.222222222</v>
      </c>
      <c r="K132" s="2">
        <f t="shared" si="10"/>
        <v>981481.4814814945</v>
      </c>
      <c r="L132" s="2">
        <f t="shared" si="11"/>
        <v>3203703.7037037164</v>
      </c>
      <c r="M132" s="2">
        <f t="shared" si="12"/>
        <v>3203703.7037037164</v>
      </c>
    </row>
    <row r="133" spans="9:13">
      <c r="I133" s="2">
        <f t="shared" si="13"/>
        <v>115555555.55555712</v>
      </c>
      <c r="J133" s="2">
        <v>2222222.222222222</v>
      </c>
      <c r="K133" s="2">
        <f t="shared" si="10"/>
        <v>962962.96296297607</v>
      </c>
      <c r="L133" s="2">
        <f t="shared" si="11"/>
        <v>3185185.1851851982</v>
      </c>
      <c r="M133" s="2">
        <f t="shared" si="12"/>
        <v>3185185.1851851982</v>
      </c>
    </row>
    <row r="134" spans="9:13">
      <c r="I134" s="2">
        <f t="shared" si="13"/>
        <v>113333333.33333489</v>
      </c>
      <c r="J134" s="2">
        <v>2222222.222222222</v>
      </c>
      <c r="K134" s="2">
        <f t="shared" ref="K134:K184" si="14">I134*0.1/12</f>
        <v>944444.44444445753</v>
      </c>
      <c r="L134" s="2">
        <f t="shared" ref="L134:L184" si="15">J134+K134</f>
        <v>3166666.6666666795</v>
      </c>
      <c r="M134" s="2">
        <f t="shared" ref="M134:M184" si="16">D134+H134+L134</f>
        <v>3166666.6666666795</v>
      </c>
    </row>
    <row r="135" spans="9:13">
      <c r="I135" s="2">
        <f t="shared" ref="I135:I184" si="17">I134-J134</f>
        <v>111111111.11111267</v>
      </c>
      <c r="J135" s="2">
        <v>2222222.222222222</v>
      </c>
      <c r="K135" s="2">
        <f t="shared" si="14"/>
        <v>925925.92592593899</v>
      </c>
      <c r="L135" s="2">
        <f t="shared" si="15"/>
        <v>3148148.1481481609</v>
      </c>
      <c r="M135" s="2">
        <f t="shared" si="16"/>
        <v>3148148.1481481609</v>
      </c>
    </row>
    <row r="136" spans="9:13">
      <c r="I136" s="2">
        <f t="shared" si="17"/>
        <v>108888888.88889045</v>
      </c>
      <c r="J136" s="2">
        <v>2222222.222222222</v>
      </c>
      <c r="K136" s="2">
        <f t="shared" si="14"/>
        <v>907407.40740742034</v>
      </c>
      <c r="L136" s="2">
        <f t="shared" si="15"/>
        <v>3129629.6296296422</v>
      </c>
      <c r="M136" s="2">
        <f t="shared" si="16"/>
        <v>3129629.6296296422</v>
      </c>
    </row>
    <row r="137" spans="9:13">
      <c r="I137" s="2">
        <f t="shared" si="17"/>
        <v>106666666.66666822</v>
      </c>
      <c r="J137" s="2">
        <v>2222222.222222222</v>
      </c>
      <c r="K137" s="2">
        <f t="shared" si="14"/>
        <v>888888.88888890191</v>
      </c>
      <c r="L137" s="2">
        <f t="shared" si="15"/>
        <v>3111111.111111124</v>
      </c>
      <c r="M137" s="2">
        <f t="shared" si="16"/>
        <v>3111111.111111124</v>
      </c>
    </row>
    <row r="138" spans="9:13">
      <c r="I138" s="2">
        <f t="shared" si="17"/>
        <v>104444444.444446</v>
      </c>
      <c r="J138" s="2">
        <v>2222222.222222222</v>
      </c>
      <c r="K138" s="2">
        <f t="shared" si="14"/>
        <v>870370.37037038337</v>
      </c>
      <c r="L138" s="2">
        <f t="shared" si="15"/>
        <v>3092592.5925926054</v>
      </c>
      <c r="M138" s="2">
        <f t="shared" si="16"/>
        <v>3092592.5925926054</v>
      </c>
    </row>
    <row r="139" spans="9:13">
      <c r="I139" s="2">
        <f t="shared" si="17"/>
        <v>102222222.22222377</v>
      </c>
      <c r="J139" s="2">
        <v>2222222.222222222</v>
      </c>
      <c r="K139" s="2">
        <f t="shared" si="14"/>
        <v>851851.85185186483</v>
      </c>
      <c r="L139" s="2">
        <f t="shared" si="15"/>
        <v>3074074.0740740867</v>
      </c>
      <c r="M139" s="2">
        <f t="shared" si="16"/>
        <v>3074074.0740740867</v>
      </c>
    </row>
    <row r="140" spans="9:13">
      <c r="I140" s="2">
        <f t="shared" si="17"/>
        <v>100000000.00000155</v>
      </c>
      <c r="J140" s="2">
        <v>2222222.222222222</v>
      </c>
      <c r="K140" s="2">
        <f t="shared" si="14"/>
        <v>833333.33333334618</v>
      </c>
      <c r="L140" s="2">
        <f t="shared" si="15"/>
        <v>3055555.5555555681</v>
      </c>
      <c r="M140" s="2">
        <f t="shared" si="16"/>
        <v>3055555.5555555681</v>
      </c>
    </row>
    <row r="141" spans="9:13">
      <c r="I141" s="2">
        <f t="shared" si="17"/>
        <v>97777777.777779326</v>
      </c>
      <c r="J141" s="2">
        <v>2222222.222222222</v>
      </c>
      <c r="K141" s="2">
        <f t="shared" si="14"/>
        <v>814814.81481482775</v>
      </c>
      <c r="L141" s="2">
        <f t="shared" si="15"/>
        <v>3037037.0370370499</v>
      </c>
      <c r="M141" s="2">
        <f t="shared" si="16"/>
        <v>3037037.0370370499</v>
      </c>
    </row>
    <row r="142" spans="9:13">
      <c r="I142" s="2">
        <f t="shared" si="17"/>
        <v>95555555.555557102</v>
      </c>
      <c r="J142" s="2">
        <v>2222222.222222222</v>
      </c>
      <c r="K142" s="2">
        <f t="shared" si="14"/>
        <v>796296.29629630921</v>
      </c>
      <c r="L142" s="2">
        <f t="shared" si="15"/>
        <v>3018518.5185185312</v>
      </c>
      <c r="M142" s="2">
        <f t="shared" si="16"/>
        <v>3018518.5185185312</v>
      </c>
    </row>
    <row r="143" spans="9:13">
      <c r="I143" s="2">
        <f t="shared" si="17"/>
        <v>93333333.333334878</v>
      </c>
      <c r="J143" s="2">
        <v>2222222.222222222</v>
      </c>
      <c r="K143" s="2">
        <f t="shared" si="14"/>
        <v>777777.77777779067</v>
      </c>
      <c r="L143" s="2">
        <f t="shared" si="15"/>
        <v>3000000.0000000126</v>
      </c>
      <c r="M143" s="2">
        <f t="shared" si="16"/>
        <v>3000000.0000000126</v>
      </c>
    </row>
    <row r="144" spans="9:13">
      <c r="I144" s="2">
        <f t="shared" si="17"/>
        <v>91111111.111112654</v>
      </c>
      <c r="J144" s="2">
        <v>2222222.222222222</v>
      </c>
      <c r="K144" s="2">
        <f t="shared" si="14"/>
        <v>759259.25925927225</v>
      </c>
      <c r="L144" s="2">
        <f t="shared" si="15"/>
        <v>2981481.4814814944</v>
      </c>
      <c r="M144" s="2">
        <f t="shared" si="16"/>
        <v>2981481.4814814944</v>
      </c>
    </row>
    <row r="145" spans="9:13">
      <c r="I145" s="2">
        <f t="shared" si="17"/>
        <v>88888888.88889043</v>
      </c>
      <c r="J145" s="2">
        <v>2222222.222222222</v>
      </c>
      <c r="K145" s="2">
        <f t="shared" si="14"/>
        <v>740740.74074075359</v>
      </c>
      <c r="L145" s="2">
        <f t="shared" si="15"/>
        <v>2962962.9629629757</v>
      </c>
      <c r="M145" s="2">
        <f t="shared" si="16"/>
        <v>2962962.9629629757</v>
      </c>
    </row>
    <row r="146" spans="9:13">
      <c r="I146" s="2">
        <f t="shared" si="17"/>
        <v>86666666.666668206</v>
      </c>
      <c r="J146" s="2">
        <v>2222222.222222222</v>
      </c>
      <c r="K146" s="2">
        <f t="shared" si="14"/>
        <v>722222.22222223505</v>
      </c>
      <c r="L146" s="2">
        <f t="shared" si="15"/>
        <v>2944444.4444444571</v>
      </c>
      <c r="M146" s="2">
        <f t="shared" si="16"/>
        <v>2944444.4444444571</v>
      </c>
    </row>
    <row r="147" spans="9:13">
      <c r="I147" s="2">
        <f t="shared" si="17"/>
        <v>84444444.444445983</v>
      </c>
      <c r="J147" s="2">
        <v>2222222.222222222</v>
      </c>
      <c r="K147" s="2">
        <f t="shared" si="14"/>
        <v>703703.70370371651</v>
      </c>
      <c r="L147" s="2">
        <f t="shared" si="15"/>
        <v>2925925.9259259384</v>
      </c>
      <c r="M147" s="2">
        <f t="shared" si="16"/>
        <v>2925925.9259259384</v>
      </c>
    </row>
    <row r="148" spans="9:13">
      <c r="I148" s="2">
        <f t="shared" si="17"/>
        <v>82222222.222223759</v>
      </c>
      <c r="J148" s="2">
        <v>2222222.222222222</v>
      </c>
      <c r="K148" s="2">
        <f t="shared" si="14"/>
        <v>685185.18518519809</v>
      </c>
      <c r="L148" s="2">
        <f t="shared" si="15"/>
        <v>2907407.4074074202</v>
      </c>
      <c r="M148" s="2">
        <f t="shared" si="16"/>
        <v>2907407.4074074202</v>
      </c>
    </row>
    <row r="149" spans="9:13">
      <c r="I149" s="2">
        <f t="shared" si="17"/>
        <v>80000000.000001535</v>
      </c>
      <c r="J149" s="2">
        <v>2222222.222222222</v>
      </c>
      <c r="K149" s="2">
        <f t="shared" si="14"/>
        <v>666666.66666667943</v>
      </c>
      <c r="L149" s="2">
        <f t="shared" si="15"/>
        <v>2888888.8888889016</v>
      </c>
      <c r="M149" s="2">
        <f t="shared" si="16"/>
        <v>2888888.8888889016</v>
      </c>
    </row>
    <row r="150" spans="9:13">
      <c r="I150" s="2">
        <f t="shared" si="17"/>
        <v>77777777.777779311</v>
      </c>
      <c r="J150" s="2">
        <v>2222222.222222222</v>
      </c>
      <c r="K150" s="2">
        <f t="shared" si="14"/>
        <v>648148.14814816101</v>
      </c>
      <c r="L150" s="2">
        <f t="shared" si="15"/>
        <v>2870370.3703703829</v>
      </c>
      <c r="M150" s="2">
        <f t="shared" si="16"/>
        <v>2870370.3703703829</v>
      </c>
    </row>
    <row r="151" spans="9:13">
      <c r="I151" s="2">
        <f t="shared" si="17"/>
        <v>75555555.555557087</v>
      </c>
      <c r="J151" s="2">
        <v>2222222.222222222</v>
      </c>
      <c r="K151" s="2">
        <f t="shared" si="14"/>
        <v>629629.62962964235</v>
      </c>
      <c r="L151" s="2">
        <f t="shared" si="15"/>
        <v>2851851.8518518643</v>
      </c>
      <c r="M151" s="2">
        <f t="shared" si="16"/>
        <v>2851851.8518518643</v>
      </c>
    </row>
    <row r="152" spans="9:13">
      <c r="I152" s="2">
        <f t="shared" si="17"/>
        <v>73333333.333334863</v>
      </c>
      <c r="J152" s="2">
        <v>2222222.222222222</v>
      </c>
      <c r="K152" s="2">
        <f t="shared" si="14"/>
        <v>611111.11111112393</v>
      </c>
      <c r="L152" s="2">
        <f t="shared" si="15"/>
        <v>2833333.3333333461</v>
      </c>
      <c r="M152" s="2">
        <f t="shared" si="16"/>
        <v>2833333.3333333461</v>
      </c>
    </row>
    <row r="153" spans="9:13">
      <c r="I153" s="2">
        <f t="shared" si="17"/>
        <v>71111111.111112639</v>
      </c>
      <c r="J153" s="2">
        <v>2222222.222222222</v>
      </c>
      <c r="K153" s="2">
        <f t="shared" si="14"/>
        <v>592592.59259260539</v>
      </c>
      <c r="L153" s="2">
        <f t="shared" si="15"/>
        <v>2814814.8148148274</v>
      </c>
      <c r="M153" s="2">
        <f t="shared" si="16"/>
        <v>2814814.8148148274</v>
      </c>
    </row>
    <row r="154" spans="9:13">
      <c r="I154" s="2">
        <f t="shared" si="17"/>
        <v>68888888.888890415</v>
      </c>
      <c r="J154" s="2">
        <v>2222222.222222222</v>
      </c>
      <c r="K154" s="2">
        <f t="shared" si="14"/>
        <v>574074.07407408685</v>
      </c>
      <c r="L154" s="2">
        <f t="shared" si="15"/>
        <v>2796296.2962963087</v>
      </c>
      <c r="M154" s="2">
        <f t="shared" si="16"/>
        <v>2796296.2962963087</v>
      </c>
    </row>
    <row r="155" spans="9:13">
      <c r="I155" s="2">
        <f t="shared" si="17"/>
        <v>66666666.666668192</v>
      </c>
      <c r="J155" s="2">
        <v>2222222.222222222</v>
      </c>
      <c r="K155" s="2">
        <f t="shared" si="14"/>
        <v>555555.55555556831</v>
      </c>
      <c r="L155" s="2">
        <f t="shared" si="15"/>
        <v>2777777.7777777901</v>
      </c>
      <c r="M155" s="2">
        <f t="shared" si="16"/>
        <v>2777777.7777777901</v>
      </c>
    </row>
    <row r="156" spans="9:13">
      <c r="I156" s="2">
        <f t="shared" si="17"/>
        <v>64444444.444445968</v>
      </c>
      <c r="J156" s="2">
        <v>2222222.222222222</v>
      </c>
      <c r="K156" s="2">
        <f t="shared" si="14"/>
        <v>537037.03703704977</v>
      </c>
      <c r="L156" s="2">
        <f t="shared" si="15"/>
        <v>2759259.2592592719</v>
      </c>
      <c r="M156" s="2">
        <f t="shared" si="16"/>
        <v>2759259.2592592719</v>
      </c>
    </row>
    <row r="157" spans="9:13">
      <c r="I157" s="2">
        <f t="shared" si="17"/>
        <v>62222222.222223744</v>
      </c>
      <c r="J157" s="2">
        <v>2222222.222222222</v>
      </c>
      <c r="K157" s="2">
        <f t="shared" si="14"/>
        <v>518518.51851853123</v>
      </c>
      <c r="L157" s="2">
        <f t="shared" si="15"/>
        <v>2740740.7407407532</v>
      </c>
      <c r="M157" s="2">
        <f t="shared" si="16"/>
        <v>2740740.7407407532</v>
      </c>
    </row>
    <row r="158" spans="9:13">
      <c r="I158" s="2">
        <f t="shared" si="17"/>
        <v>60000000.00000152</v>
      </c>
      <c r="J158" s="2">
        <v>2222222.222222222</v>
      </c>
      <c r="K158" s="2">
        <f t="shared" si="14"/>
        <v>500000.00000001275</v>
      </c>
      <c r="L158" s="2">
        <f t="shared" si="15"/>
        <v>2722222.2222222346</v>
      </c>
      <c r="M158" s="2">
        <f t="shared" si="16"/>
        <v>2722222.2222222346</v>
      </c>
    </row>
    <row r="159" spans="9:13">
      <c r="I159" s="2">
        <f t="shared" si="17"/>
        <v>57777777.777779296</v>
      </c>
      <c r="J159" s="2">
        <v>2222222.222222222</v>
      </c>
      <c r="K159" s="2">
        <f t="shared" si="14"/>
        <v>481481.48148149415</v>
      </c>
      <c r="L159" s="2">
        <f t="shared" si="15"/>
        <v>2703703.7037037164</v>
      </c>
      <c r="M159" s="2">
        <f t="shared" si="16"/>
        <v>2703703.7037037164</v>
      </c>
    </row>
    <row r="160" spans="9:13">
      <c r="I160" s="2">
        <f t="shared" si="17"/>
        <v>55555555.555557072</v>
      </c>
      <c r="J160" s="2">
        <v>2222222.222222222</v>
      </c>
      <c r="K160" s="2">
        <f t="shared" si="14"/>
        <v>462962.96296297567</v>
      </c>
      <c r="L160" s="2">
        <f t="shared" si="15"/>
        <v>2685185.1851851977</v>
      </c>
      <c r="M160" s="2">
        <f t="shared" si="16"/>
        <v>2685185.1851851977</v>
      </c>
    </row>
    <row r="161" spans="9:13">
      <c r="I161" s="2">
        <f t="shared" si="17"/>
        <v>53333333.333334848</v>
      </c>
      <c r="J161" s="2">
        <v>2222222.222222222</v>
      </c>
      <c r="K161" s="2">
        <f t="shared" si="14"/>
        <v>444444.44444445707</v>
      </c>
      <c r="L161" s="2">
        <f t="shared" si="15"/>
        <v>2666666.6666666791</v>
      </c>
      <c r="M161" s="2">
        <f t="shared" si="16"/>
        <v>2666666.6666666791</v>
      </c>
    </row>
    <row r="162" spans="9:13">
      <c r="I162" s="2">
        <f t="shared" si="17"/>
        <v>51111111.111112624</v>
      </c>
      <c r="J162" s="2">
        <v>2222222.222222222</v>
      </c>
      <c r="K162" s="2">
        <f t="shared" si="14"/>
        <v>425925.92592593859</v>
      </c>
      <c r="L162" s="2">
        <f t="shared" si="15"/>
        <v>2648148.1481481604</v>
      </c>
      <c r="M162" s="2">
        <f t="shared" si="16"/>
        <v>2648148.1481481604</v>
      </c>
    </row>
    <row r="163" spans="9:13">
      <c r="I163" s="2">
        <f t="shared" si="17"/>
        <v>48888888.888890401</v>
      </c>
      <c r="J163" s="2">
        <v>2222222.222222222</v>
      </c>
      <c r="K163" s="2">
        <f t="shared" si="14"/>
        <v>407407.40740741999</v>
      </c>
      <c r="L163" s="2">
        <f t="shared" si="15"/>
        <v>2629629.6296296418</v>
      </c>
      <c r="M163" s="2">
        <f t="shared" si="16"/>
        <v>2629629.6296296418</v>
      </c>
    </row>
    <row r="164" spans="9:13">
      <c r="I164" s="2">
        <f t="shared" si="17"/>
        <v>46666666.666668177</v>
      </c>
      <c r="J164" s="2">
        <v>2222222.222222222</v>
      </c>
      <c r="K164" s="2">
        <f t="shared" si="14"/>
        <v>388888.88888890151</v>
      </c>
      <c r="L164" s="2">
        <f t="shared" si="15"/>
        <v>2611111.1111111236</v>
      </c>
      <c r="M164" s="2">
        <f t="shared" si="16"/>
        <v>2611111.1111111236</v>
      </c>
    </row>
    <row r="165" spans="9:13">
      <c r="I165" s="2">
        <f t="shared" si="17"/>
        <v>44444444.444445953</v>
      </c>
      <c r="J165" s="2">
        <v>2222222.222222222</v>
      </c>
      <c r="K165" s="2">
        <f t="shared" si="14"/>
        <v>370370.37037038297</v>
      </c>
      <c r="L165" s="2">
        <f t="shared" si="15"/>
        <v>2592592.5925926049</v>
      </c>
      <c r="M165" s="2">
        <f t="shared" si="16"/>
        <v>2592592.5925926049</v>
      </c>
    </row>
    <row r="166" spans="9:13">
      <c r="I166" s="2">
        <f t="shared" si="17"/>
        <v>42222222.222223729</v>
      </c>
      <c r="J166" s="2">
        <v>2222222.222222222</v>
      </c>
      <c r="K166" s="2">
        <f t="shared" si="14"/>
        <v>351851.85185186443</v>
      </c>
      <c r="L166" s="2">
        <f t="shared" si="15"/>
        <v>2574074.0740740863</v>
      </c>
      <c r="M166" s="2">
        <f t="shared" si="16"/>
        <v>2574074.0740740863</v>
      </c>
    </row>
    <row r="167" spans="9:13">
      <c r="I167" s="2">
        <f t="shared" si="17"/>
        <v>40000000.000001505</v>
      </c>
      <c r="J167" s="2">
        <v>2222222.222222222</v>
      </c>
      <c r="K167" s="2">
        <f t="shared" si="14"/>
        <v>333333.33333334589</v>
      </c>
      <c r="L167" s="2">
        <f t="shared" si="15"/>
        <v>2555555.5555555681</v>
      </c>
      <c r="M167" s="2">
        <f t="shared" si="16"/>
        <v>2555555.5555555681</v>
      </c>
    </row>
    <row r="168" spans="9:13">
      <c r="I168" s="2">
        <f t="shared" si="17"/>
        <v>37777777.777779281</v>
      </c>
      <c r="J168" s="2">
        <v>2222222.222222222</v>
      </c>
      <c r="K168" s="2">
        <f t="shared" si="14"/>
        <v>314814.81481482735</v>
      </c>
      <c r="L168" s="2">
        <f t="shared" si="15"/>
        <v>2537037.0370370494</v>
      </c>
      <c r="M168" s="2">
        <f t="shared" si="16"/>
        <v>2537037.0370370494</v>
      </c>
    </row>
    <row r="169" spans="9:13">
      <c r="I169" s="2">
        <f t="shared" si="17"/>
        <v>35555555.555557057</v>
      </c>
      <c r="J169" s="2">
        <v>2222222.222222222</v>
      </c>
      <c r="K169" s="2">
        <f t="shared" si="14"/>
        <v>296296.29629630881</v>
      </c>
      <c r="L169" s="2">
        <f t="shared" si="15"/>
        <v>2518518.5185185308</v>
      </c>
      <c r="M169" s="2">
        <f t="shared" si="16"/>
        <v>2518518.5185185308</v>
      </c>
    </row>
    <row r="170" spans="9:13">
      <c r="I170" s="2">
        <f t="shared" si="17"/>
        <v>33333333.333334833</v>
      </c>
      <c r="J170" s="2">
        <v>2222222.222222222</v>
      </c>
      <c r="K170" s="2">
        <f t="shared" si="14"/>
        <v>277777.77777779027</v>
      </c>
      <c r="L170" s="2">
        <f t="shared" si="15"/>
        <v>2500000.0000000121</v>
      </c>
      <c r="M170" s="2">
        <f t="shared" si="16"/>
        <v>2500000.0000000121</v>
      </c>
    </row>
    <row r="171" spans="9:13">
      <c r="I171" s="2">
        <f t="shared" si="17"/>
        <v>31111111.11111261</v>
      </c>
      <c r="J171" s="2">
        <v>2222222.222222222</v>
      </c>
      <c r="K171" s="2">
        <f t="shared" si="14"/>
        <v>259259.25925927176</v>
      </c>
      <c r="L171" s="2">
        <f t="shared" si="15"/>
        <v>2481481.4814814939</v>
      </c>
      <c r="M171" s="2">
        <f t="shared" si="16"/>
        <v>2481481.4814814939</v>
      </c>
    </row>
    <row r="172" spans="9:13">
      <c r="I172" s="2">
        <f t="shared" si="17"/>
        <v>28888888.888890386</v>
      </c>
      <c r="J172" s="2">
        <v>2222222.222222222</v>
      </c>
      <c r="K172" s="2">
        <f t="shared" si="14"/>
        <v>240740.74074075324</v>
      </c>
      <c r="L172" s="2">
        <f t="shared" si="15"/>
        <v>2462962.9629629753</v>
      </c>
      <c r="M172" s="2">
        <f t="shared" si="16"/>
        <v>2462962.9629629753</v>
      </c>
    </row>
    <row r="173" spans="9:13">
      <c r="I173" s="2">
        <f t="shared" si="17"/>
        <v>26666666.666668162</v>
      </c>
      <c r="J173" s="2">
        <v>2222222.222222222</v>
      </c>
      <c r="K173" s="2">
        <f t="shared" si="14"/>
        <v>222222.2222222347</v>
      </c>
      <c r="L173" s="2">
        <f t="shared" si="15"/>
        <v>2444444.4444444566</v>
      </c>
      <c r="M173" s="2">
        <f t="shared" si="16"/>
        <v>2444444.4444444566</v>
      </c>
    </row>
    <row r="174" spans="9:13">
      <c r="I174" s="2">
        <f t="shared" si="17"/>
        <v>24444444.444445938</v>
      </c>
      <c r="J174" s="2">
        <v>2222222.222222222</v>
      </c>
      <c r="K174" s="2">
        <f t="shared" si="14"/>
        <v>203703.70370371616</v>
      </c>
      <c r="L174" s="2">
        <f t="shared" si="15"/>
        <v>2425925.9259259384</v>
      </c>
      <c r="M174" s="2">
        <f t="shared" si="16"/>
        <v>2425925.9259259384</v>
      </c>
    </row>
    <row r="175" spans="9:13">
      <c r="I175" s="2">
        <f t="shared" si="17"/>
        <v>22222222.222223714</v>
      </c>
      <c r="J175" s="2">
        <v>2222222.222222222</v>
      </c>
      <c r="K175" s="2">
        <f t="shared" si="14"/>
        <v>185185.18518519762</v>
      </c>
      <c r="L175" s="2">
        <f t="shared" si="15"/>
        <v>2407407.4074074198</v>
      </c>
      <c r="M175" s="2">
        <f t="shared" si="16"/>
        <v>2407407.4074074198</v>
      </c>
    </row>
    <row r="176" spans="9:13">
      <c r="I176" s="2">
        <f t="shared" si="17"/>
        <v>20000000.00000149</v>
      </c>
      <c r="J176" s="2">
        <v>2222222.222222222</v>
      </c>
      <c r="K176" s="2">
        <f t="shared" si="14"/>
        <v>166666.66666667908</v>
      </c>
      <c r="L176" s="2">
        <f t="shared" si="15"/>
        <v>2388888.8888889011</v>
      </c>
      <c r="M176" s="2">
        <f t="shared" si="16"/>
        <v>2388888.8888889011</v>
      </c>
    </row>
    <row r="177" spans="9:13">
      <c r="I177" s="2">
        <f t="shared" si="17"/>
        <v>17777777.777779266</v>
      </c>
      <c r="J177" s="2">
        <v>2222222.222222222</v>
      </c>
      <c r="K177" s="2">
        <f t="shared" si="14"/>
        <v>148148.14814816057</v>
      </c>
      <c r="L177" s="2">
        <f t="shared" si="15"/>
        <v>2370370.3703703824</v>
      </c>
      <c r="M177" s="2">
        <f t="shared" si="16"/>
        <v>2370370.3703703824</v>
      </c>
    </row>
    <row r="178" spans="9:13">
      <c r="I178" s="2">
        <f t="shared" si="17"/>
        <v>15555555.555557044</v>
      </c>
      <c r="J178" s="2">
        <v>2222222.222222222</v>
      </c>
      <c r="K178" s="2">
        <f t="shared" si="14"/>
        <v>129629.62962964205</v>
      </c>
      <c r="L178" s="2">
        <f t="shared" si="15"/>
        <v>2351851.8518518643</v>
      </c>
      <c r="M178" s="2">
        <f t="shared" si="16"/>
        <v>2351851.8518518643</v>
      </c>
    </row>
    <row r="179" spans="9:13">
      <c r="I179" s="2">
        <f t="shared" si="17"/>
        <v>13333333.333334822</v>
      </c>
      <c r="J179" s="2">
        <v>2222222.222222222</v>
      </c>
      <c r="K179" s="2">
        <f t="shared" si="14"/>
        <v>111111.11111112352</v>
      </c>
      <c r="L179" s="2">
        <f t="shared" si="15"/>
        <v>2333333.3333333456</v>
      </c>
      <c r="M179" s="2">
        <f t="shared" si="16"/>
        <v>2333333.3333333456</v>
      </c>
    </row>
    <row r="180" spans="9:13">
      <c r="I180" s="2">
        <f t="shared" si="17"/>
        <v>11111111.1111126</v>
      </c>
      <c r="J180" s="2">
        <v>2222222.222222222</v>
      </c>
      <c r="K180" s="2">
        <f t="shared" si="14"/>
        <v>92592.592592604997</v>
      </c>
      <c r="L180" s="2">
        <f t="shared" si="15"/>
        <v>2314814.8148148269</v>
      </c>
      <c r="M180" s="2">
        <f t="shared" si="16"/>
        <v>2314814.8148148269</v>
      </c>
    </row>
    <row r="181" spans="9:13">
      <c r="I181" s="2">
        <f t="shared" si="17"/>
        <v>8888888.8888903782</v>
      </c>
      <c r="J181" s="2">
        <v>2222222.222222222</v>
      </c>
      <c r="K181" s="2">
        <f t="shared" si="14"/>
        <v>74074.074074086486</v>
      </c>
      <c r="L181" s="2">
        <f t="shared" si="15"/>
        <v>2296296.2962963083</v>
      </c>
      <c r="M181" s="2">
        <f t="shared" si="16"/>
        <v>2296296.2962963083</v>
      </c>
    </row>
    <row r="182" spans="9:13">
      <c r="I182" s="2">
        <f t="shared" si="17"/>
        <v>6666666.6666681562</v>
      </c>
      <c r="J182" s="2">
        <v>2222222.222222222</v>
      </c>
      <c r="K182" s="2">
        <f t="shared" si="14"/>
        <v>55555.555555567968</v>
      </c>
      <c r="L182" s="2">
        <f t="shared" si="15"/>
        <v>2277777.7777777901</v>
      </c>
      <c r="M182" s="2">
        <f t="shared" si="16"/>
        <v>2277777.7777777901</v>
      </c>
    </row>
    <row r="183" spans="9:13">
      <c r="I183" s="2">
        <f t="shared" si="17"/>
        <v>4444444.4444459341</v>
      </c>
      <c r="J183" s="2">
        <v>2222222.222222222</v>
      </c>
      <c r="K183" s="2">
        <f t="shared" si="14"/>
        <v>37037.037037049457</v>
      </c>
      <c r="L183" s="2">
        <f t="shared" si="15"/>
        <v>2259259.2592592714</v>
      </c>
      <c r="M183" s="2">
        <f t="shared" si="16"/>
        <v>2259259.2592592714</v>
      </c>
    </row>
    <row r="184" spans="9:13">
      <c r="I184" s="2">
        <f t="shared" si="17"/>
        <v>2222222.2222237121</v>
      </c>
      <c r="J184" s="2">
        <v>2222222.222222222</v>
      </c>
      <c r="K184" s="2">
        <f t="shared" si="14"/>
        <v>18518.518518530935</v>
      </c>
      <c r="L184" s="2">
        <f t="shared" si="15"/>
        <v>2240740.7407407528</v>
      </c>
      <c r="M184" s="2">
        <f t="shared" si="16"/>
        <v>2240740.7407407528</v>
      </c>
    </row>
    <row r="185" spans="9:13" ht="21">
      <c r="M185" s="9">
        <f>SUM(M5:M184)</f>
        <v>1132850000.0000017</v>
      </c>
    </row>
  </sheetData>
  <mergeCells count="4">
    <mergeCell ref="A3:D3"/>
    <mergeCell ref="E3:H3"/>
    <mergeCell ref="I3:L3"/>
    <mergeCell ref="M3:M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85"/>
  <sheetViews>
    <sheetView topLeftCell="B1" workbookViewId="0">
      <selection activeCell="F10" sqref="F10"/>
    </sheetView>
  </sheetViews>
  <sheetFormatPr defaultRowHeight="15"/>
  <cols>
    <col min="1" max="1" width="13.140625" style="2" customWidth="1"/>
    <col min="2" max="2" width="15.28515625" style="2" bestFit="1" customWidth="1"/>
    <col min="3" max="3" width="13.28515625" style="2" bestFit="1" customWidth="1"/>
    <col min="4" max="5" width="15.28515625" style="2" bestFit="1" customWidth="1"/>
    <col min="6" max="6" width="14.28515625" style="2" bestFit="1" customWidth="1"/>
    <col min="7" max="7" width="13.28515625" style="2" bestFit="1" customWidth="1"/>
    <col min="8" max="8" width="14.28515625" style="2" bestFit="1" customWidth="1"/>
    <col min="9" max="9" width="16" style="2" bestFit="1" customWidth="1"/>
    <col min="10" max="12" width="13.28515625" style="2" bestFit="1" customWidth="1"/>
    <col min="13" max="13" width="21.28515625" style="2" customWidth="1"/>
  </cols>
  <sheetData>
    <row r="1" spans="1:13">
      <c r="A1" s="2" t="s">
        <v>21</v>
      </c>
    </row>
    <row r="2" spans="1:13">
      <c r="A2" s="2" t="s">
        <v>11</v>
      </c>
      <c r="B2" s="2">
        <f>General!K2-400000000</f>
        <v>456000000</v>
      </c>
      <c r="C2" s="2" t="s">
        <v>19</v>
      </c>
      <c r="D2" s="2">
        <f>B2-A5</f>
        <v>276000000</v>
      </c>
    </row>
    <row r="3" spans="1:13" ht="15" customHeight="1">
      <c r="A3" s="3" t="s">
        <v>13</v>
      </c>
      <c r="B3" s="3"/>
      <c r="C3" s="3"/>
      <c r="D3" s="3"/>
      <c r="E3" s="4" t="s">
        <v>17</v>
      </c>
      <c r="F3" s="4"/>
      <c r="G3" s="4"/>
      <c r="H3" s="4"/>
      <c r="I3" s="5" t="s">
        <v>25</v>
      </c>
      <c r="J3" s="5"/>
      <c r="K3" s="5"/>
      <c r="L3" s="5"/>
      <c r="M3" s="6" t="s">
        <v>20</v>
      </c>
    </row>
    <row r="4" spans="1:13">
      <c r="A4" s="7" t="s">
        <v>12</v>
      </c>
      <c r="B4" s="7" t="s">
        <v>14</v>
      </c>
      <c r="C4" s="7" t="s">
        <v>15</v>
      </c>
      <c r="D4" s="7" t="s">
        <v>16</v>
      </c>
      <c r="E4" s="8" t="s">
        <v>12</v>
      </c>
      <c r="F4" s="8" t="s">
        <v>14</v>
      </c>
      <c r="G4" s="8" t="s">
        <v>15</v>
      </c>
      <c r="H4" s="8" t="s">
        <v>18</v>
      </c>
      <c r="I4" s="7" t="s">
        <v>12</v>
      </c>
      <c r="J4" s="7" t="s">
        <v>14</v>
      </c>
      <c r="K4" s="7" t="s">
        <v>15</v>
      </c>
      <c r="L4" s="7" t="s">
        <v>16</v>
      </c>
      <c r="M4" s="6"/>
    </row>
    <row r="5" spans="1:13">
      <c r="A5" s="2">
        <v>180000000</v>
      </c>
      <c r="B5" s="2">
        <f>A5/60</f>
        <v>3000000</v>
      </c>
      <c r="C5" s="2">
        <f>A5*0.08/12</f>
        <v>1200000</v>
      </c>
      <c r="D5" s="2">
        <f>B5+C5</f>
        <v>4200000</v>
      </c>
      <c r="E5" s="2">
        <v>400000000</v>
      </c>
      <c r="F5" s="2">
        <f>E5/24</f>
        <v>16666666.666666666</v>
      </c>
      <c r="G5" s="2">
        <f>E5*0.07/12</f>
        <v>2333333.3333333335</v>
      </c>
      <c r="H5" s="2">
        <f>F5+G5</f>
        <v>19000000</v>
      </c>
      <c r="I5" s="2">
        <v>200000000</v>
      </c>
      <c r="J5" s="2">
        <f>I5/180</f>
        <v>1111111.111111111</v>
      </c>
      <c r="K5" s="2">
        <f>I5*0.1/12</f>
        <v>1666666.6666666667</v>
      </c>
      <c r="L5" s="2">
        <f>J5+K5</f>
        <v>2777777.777777778</v>
      </c>
      <c r="M5" s="2">
        <f>D5+H5+L5</f>
        <v>25977777.777777776</v>
      </c>
    </row>
    <row r="6" spans="1:13">
      <c r="A6" s="2">
        <f>A5-B5</f>
        <v>177000000</v>
      </c>
      <c r="B6" s="2">
        <v>3000000</v>
      </c>
      <c r="C6" s="2">
        <f t="shared" ref="C6:C64" si="0">A6*0.08/12</f>
        <v>1180000</v>
      </c>
      <c r="D6" s="2">
        <f t="shared" ref="D6:D64" si="1">B6+C6</f>
        <v>4180000</v>
      </c>
      <c r="E6" s="2">
        <f>E5-F5</f>
        <v>383333333.33333331</v>
      </c>
      <c r="F6" s="2">
        <v>16666666.666666666</v>
      </c>
      <c r="G6" s="2">
        <f t="shared" ref="G6:G28" si="2">E6*0.07/12</f>
        <v>2236111.1111111115</v>
      </c>
      <c r="H6" s="2">
        <f t="shared" ref="H6:H28" si="3">F6+G6</f>
        <v>18902777.777777776</v>
      </c>
      <c r="I6" s="2">
        <f>I5-J5</f>
        <v>198888888.8888889</v>
      </c>
      <c r="J6" s="2">
        <v>1111111.111111111</v>
      </c>
      <c r="K6" s="2">
        <f t="shared" ref="K6:K69" si="4">I6*0.1/12</f>
        <v>1657407.4074074076</v>
      </c>
      <c r="L6" s="2">
        <f t="shared" ref="L6:L69" si="5">J6+K6</f>
        <v>2768518.5185185187</v>
      </c>
      <c r="M6" s="2">
        <f t="shared" ref="M6:M69" si="6">D6+H6+L6</f>
        <v>25851296.296296295</v>
      </c>
    </row>
    <row r="7" spans="1:13">
      <c r="A7" s="2">
        <f t="shared" ref="A7:A64" si="7">A6-B6</f>
        <v>174000000</v>
      </c>
      <c r="B7" s="2">
        <v>3000000</v>
      </c>
      <c r="C7" s="2">
        <f t="shared" si="0"/>
        <v>1160000</v>
      </c>
      <c r="D7" s="2">
        <f t="shared" si="1"/>
        <v>4160000</v>
      </c>
      <c r="E7" s="2">
        <f t="shared" ref="E7:E28" si="8">E6-F6</f>
        <v>366666666.66666663</v>
      </c>
      <c r="F7" s="2">
        <v>16666666.666666666</v>
      </c>
      <c r="G7" s="2">
        <f t="shared" si="2"/>
        <v>2138888.888888889</v>
      </c>
      <c r="H7" s="2">
        <f t="shared" si="3"/>
        <v>18805555.555555556</v>
      </c>
      <c r="I7" s="2">
        <f t="shared" ref="I7:I70" si="9">I6-J6</f>
        <v>197777777.77777779</v>
      </c>
      <c r="J7" s="2">
        <v>1111111.111111111</v>
      </c>
      <c r="K7" s="2">
        <f t="shared" si="4"/>
        <v>1648148.1481481483</v>
      </c>
      <c r="L7" s="2">
        <f t="shared" si="5"/>
        <v>2759259.2592592593</v>
      </c>
      <c r="M7" s="2">
        <f t="shared" si="6"/>
        <v>25724814.814814813</v>
      </c>
    </row>
    <row r="8" spans="1:13">
      <c r="A8" s="2">
        <f t="shared" si="7"/>
        <v>171000000</v>
      </c>
      <c r="B8" s="2">
        <v>3000000</v>
      </c>
      <c r="C8" s="2">
        <f t="shared" si="0"/>
        <v>1140000</v>
      </c>
      <c r="D8" s="2">
        <f t="shared" si="1"/>
        <v>4140000</v>
      </c>
      <c r="E8" s="2">
        <f t="shared" si="8"/>
        <v>349999999.99999994</v>
      </c>
      <c r="F8" s="2">
        <v>16666666.666666666</v>
      </c>
      <c r="G8" s="2">
        <f t="shared" si="2"/>
        <v>2041666.6666666667</v>
      </c>
      <c r="H8" s="2">
        <f t="shared" si="3"/>
        <v>18708333.333333332</v>
      </c>
      <c r="I8" s="2">
        <f t="shared" si="9"/>
        <v>196666666.66666669</v>
      </c>
      <c r="J8" s="2">
        <v>1111111.111111111</v>
      </c>
      <c r="K8" s="2">
        <f t="shared" si="4"/>
        <v>1638888.888888889</v>
      </c>
      <c r="L8" s="2">
        <f t="shared" si="5"/>
        <v>2750000</v>
      </c>
      <c r="M8" s="2">
        <f t="shared" si="6"/>
        <v>25598333.333333332</v>
      </c>
    </row>
    <row r="9" spans="1:13">
      <c r="A9" s="2">
        <f t="shared" si="7"/>
        <v>168000000</v>
      </c>
      <c r="B9" s="2">
        <v>3000000</v>
      </c>
      <c r="C9" s="2">
        <f t="shared" si="0"/>
        <v>1120000</v>
      </c>
      <c r="D9" s="2">
        <f t="shared" si="1"/>
        <v>4120000</v>
      </c>
      <c r="E9" s="2">
        <f t="shared" si="8"/>
        <v>333333333.33333325</v>
      </c>
      <c r="F9" s="2">
        <v>16666666.666666666</v>
      </c>
      <c r="G9" s="2">
        <f t="shared" si="2"/>
        <v>1944444.444444444</v>
      </c>
      <c r="H9" s="2">
        <f t="shared" si="3"/>
        <v>18611111.111111112</v>
      </c>
      <c r="I9" s="2">
        <f t="shared" si="9"/>
        <v>195555555.55555558</v>
      </c>
      <c r="J9" s="2">
        <v>1111111.111111111</v>
      </c>
      <c r="K9" s="2">
        <f t="shared" si="4"/>
        <v>1629629.6296296299</v>
      </c>
      <c r="L9" s="2">
        <f t="shared" si="5"/>
        <v>2740740.7407407407</v>
      </c>
      <c r="M9" s="2">
        <f t="shared" si="6"/>
        <v>25471851.851851851</v>
      </c>
    </row>
    <row r="10" spans="1:13">
      <c r="A10" s="2">
        <f t="shared" si="7"/>
        <v>165000000</v>
      </c>
      <c r="B10" s="2">
        <v>3000000</v>
      </c>
      <c r="C10" s="2">
        <f t="shared" si="0"/>
        <v>1100000</v>
      </c>
      <c r="D10" s="2">
        <f t="shared" si="1"/>
        <v>4100000</v>
      </c>
      <c r="E10" s="2">
        <f t="shared" si="8"/>
        <v>316666666.66666657</v>
      </c>
      <c r="F10" s="2">
        <v>16666666.666666666</v>
      </c>
      <c r="G10" s="2">
        <f t="shared" si="2"/>
        <v>1847222.2222222218</v>
      </c>
      <c r="H10" s="2">
        <f t="shared" si="3"/>
        <v>18513888.888888888</v>
      </c>
      <c r="I10" s="2">
        <f t="shared" si="9"/>
        <v>194444444.44444448</v>
      </c>
      <c r="J10" s="2">
        <v>1111111.111111111</v>
      </c>
      <c r="K10" s="2">
        <f t="shared" si="4"/>
        <v>1620370.3703703706</v>
      </c>
      <c r="L10" s="2">
        <f t="shared" si="5"/>
        <v>2731481.4814814813</v>
      </c>
      <c r="M10" s="2">
        <f t="shared" si="6"/>
        <v>25345370.370370369</v>
      </c>
    </row>
    <row r="11" spans="1:13">
      <c r="A11" s="2">
        <f t="shared" si="7"/>
        <v>162000000</v>
      </c>
      <c r="B11" s="2">
        <v>3000000</v>
      </c>
      <c r="C11" s="2">
        <f t="shared" si="0"/>
        <v>1080000</v>
      </c>
      <c r="D11" s="2">
        <f t="shared" si="1"/>
        <v>4080000</v>
      </c>
      <c r="E11" s="2">
        <f t="shared" si="8"/>
        <v>299999999.99999988</v>
      </c>
      <c r="F11" s="2">
        <v>16666666.666666666</v>
      </c>
      <c r="G11" s="2">
        <f t="shared" si="2"/>
        <v>1749999.9999999993</v>
      </c>
      <c r="H11" s="2">
        <f t="shared" si="3"/>
        <v>18416666.666666664</v>
      </c>
      <c r="I11" s="2">
        <f t="shared" si="9"/>
        <v>193333333.33333337</v>
      </c>
      <c r="J11" s="2">
        <v>1111111.111111111</v>
      </c>
      <c r="K11" s="2">
        <f t="shared" si="4"/>
        <v>1611111.1111111117</v>
      </c>
      <c r="L11" s="2">
        <f t="shared" si="5"/>
        <v>2722222.2222222229</v>
      </c>
      <c r="M11" s="2">
        <f t="shared" si="6"/>
        <v>25218888.888888888</v>
      </c>
    </row>
    <row r="12" spans="1:13">
      <c r="A12" s="2">
        <f t="shared" si="7"/>
        <v>159000000</v>
      </c>
      <c r="B12" s="2">
        <v>3000000</v>
      </c>
      <c r="C12" s="2">
        <f t="shared" si="0"/>
        <v>1060000</v>
      </c>
      <c r="D12" s="2">
        <f t="shared" si="1"/>
        <v>4060000</v>
      </c>
      <c r="E12" s="2">
        <f t="shared" si="8"/>
        <v>283333333.33333319</v>
      </c>
      <c r="F12" s="2">
        <v>16666666.666666666</v>
      </c>
      <c r="G12" s="2">
        <f t="shared" si="2"/>
        <v>1652777.7777777771</v>
      </c>
      <c r="H12" s="2">
        <f t="shared" si="3"/>
        <v>18319444.444444444</v>
      </c>
      <c r="I12" s="2">
        <f t="shared" si="9"/>
        <v>192222222.22222227</v>
      </c>
      <c r="J12" s="2">
        <v>1111111.111111111</v>
      </c>
      <c r="K12" s="2">
        <f t="shared" si="4"/>
        <v>1601851.8518518524</v>
      </c>
      <c r="L12" s="2">
        <f t="shared" si="5"/>
        <v>2712962.9629629636</v>
      </c>
      <c r="M12" s="2">
        <f t="shared" si="6"/>
        <v>25092407.407407407</v>
      </c>
    </row>
    <row r="13" spans="1:13">
      <c r="A13" s="2">
        <f t="shared" si="7"/>
        <v>156000000</v>
      </c>
      <c r="B13" s="2">
        <v>3000000</v>
      </c>
      <c r="C13" s="2">
        <f t="shared" si="0"/>
        <v>1040000</v>
      </c>
      <c r="D13" s="2">
        <f t="shared" si="1"/>
        <v>4040000</v>
      </c>
      <c r="E13" s="2">
        <f t="shared" si="8"/>
        <v>266666666.66666654</v>
      </c>
      <c r="F13" s="2">
        <v>16666666.666666666</v>
      </c>
      <c r="G13" s="2">
        <f t="shared" si="2"/>
        <v>1555555.555555555</v>
      </c>
      <c r="H13" s="2">
        <f t="shared" si="3"/>
        <v>18222222.22222222</v>
      </c>
      <c r="I13" s="2">
        <f t="shared" si="9"/>
        <v>191111111.11111116</v>
      </c>
      <c r="J13" s="2">
        <v>1111111.111111111</v>
      </c>
      <c r="K13" s="2">
        <f t="shared" si="4"/>
        <v>1592592.592592593</v>
      </c>
      <c r="L13" s="2">
        <f t="shared" si="5"/>
        <v>2703703.7037037043</v>
      </c>
      <c r="M13" s="2">
        <f t="shared" si="6"/>
        <v>24965925.925925925</v>
      </c>
    </row>
    <row r="14" spans="1:13">
      <c r="A14" s="2">
        <f t="shared" si="7"/>
        <v>153000000</v>
      </c>
      <c r="B14" s="2">
        <v>3000000</v>
      </c>
      <c r="C14" s="2">
        <f t="shared" si="0"/>
        <v>1020000</v>
      </c>
      <c r="D14" s="2">
        <f t="shared" si="1"/>
        <v>4020000</v>
      </c>
      <c r="E14" s="2">
        <f t="shared" si="8"/>
        <v>249999999.99999988</v>
      </c>
      <c r="F14" s="2">
        <v>16666666.666666666</v>
      </c>
      <c r="G14" s="2">
        <f t="shared" si="2"/>
        <v>1458333.3333333328</v>
      </c>
      <c r="H14" s="2">
        <f t="shared" si="3"/>
        <v>18125000</v>
      </c>
      <c r="I14" s="2">
        <f t="shared" si="9"/>
        <v>190000000.00000006</v>
      </c>
      <c r="J14" s="2">
        <v>1111111.111111111</v>
      </c>
      <c r="K14" s="2">
        <f t="shared" si="4"/>
        <v>1583333.333333334</v>
      </c>
      <c r="L14" s="2">
        <f t="shared" si="5"/>
        <v>2694444.444444445</v>
      </c>
      <c r="M14" s="2">
        <f t="shared" si="6"/>
        <v>24839444.444444444</v>
      </c>
    </row>
    <row r="15" spans="1:13">
      <c r="A15" s="2">
        <f t="shared" si="7"/>
        <v>150000000</v>
      </c>
      <c r="B15" s="2">
        <v>3000000</v>
      </c>
      <c r="C15" s="2">
        <f t="shared" si="0"/>
        <v>1000000</v>
      </c>
      <c r="D15" s="2">
        <f t="shared" si="1"/>
        <v>4000000</v>
      </c>
      <c r="E15" s="2">
        <f t="shared" si="8"/>
        <v>233333333.33333322</v>
      </c>
      <c r="F15" s="2">
        <v>16666666.666666666</v>
      </c>
      <c r="G15" s="2">
        <f t="shared" si="2"/>
        <v>1361111.1111111105</v>
      </c>
      <c r="H15" s="2">
        <f t="shared" si="3"/>
        <v>18027777.777777776</v>
      </c>
      <c r="I15" s="2">
        <f t="shared" si="9"/>
        <v>188888888.88888896</v>
      </c>
      <c r="J15" s="2">
        <v>1111111.111111111</v>
      </c>
      <c r="K15" s="2">
        <f t="shared" si="4"/>
        <v>1574074.0740740746</v>
      </c>
      <c r="L15" s="2">
        <f t="shared" si="5"/>
        <v>2685185.1851851856</v>
      </c>
      <c r="M15" s="2">
        <f t="shared" si="6"/>
        <v>24712962.962962963</v>
      </c>
    </row>
    <row r="16" spans="1:13">
      <c r="A16" s="2">
        <f t="shared" si="7"/>
        <v>147000000</v>
      </c>
      <c r="B16" s="2">
        <v>3000000</v>
      </c>
      <c r="C16" s="2">
        <f t="shared" si="0"/>
        <v>980000</v>
      </c>
      <c r="D16" s="2">
        <f t="shared" si="1"/>
        <v>3980000</v>
      </c>
      <c r="E16" s="2">
        <f t="shared" si="8"/>
        <v>216666666.66666657</v>
      </c>
      <c r="F16" s="2">
        <v>16666666.666666666</v>
      </c>
      <c r="G16" s="2">
        <f t="shared" si="2"/>
        <v>1263888.8888888883</v>
      </c>
      <c r="H16" s="2">
        <f t="shared" si="3"/>
        <v>17930555.555555556</v>
      </c>
      <c r="I16" s="2">
        <f t="shared" si="9"/>
        <v>187777777.77777785</v>
      </c>
      <c r="J16" s="2">
        <v>1111111.111111111</v>
      </c>
      <c r="K16" s="2">
        <f t="shared" si="4"/>
        <v>1564814.8148148155</v>
      </c>
      <c r="L16" s="2">
        <f t="shared" si="5"/>
        <v>2675925.9259259263</v>
      </c>
      <c r="M16" s="2">
        <f t="shared" si="6"/>
        <v>24586481.481481481</v>
      </c>
    </row>
    <row r="17" spans="1:13">
      <c r="A17" s="2">
        <f t="shared" si="7"/>
        <v>144000000</v>
      </c>
      <c r="B17" s="2">
        <v>3000000</v>
      </c>
      <c r="C17" s="2">
        <f t="shared" si="0"/>
        <v>960000</v>
      </c>
      <c r="D17" s="2">
        <f t="shared" si="1"/>
        <v>3960000</v>
      </c>
      <c r="E17" s="2">
        <f t="shared" si="8"/>
        <v>199999999.99999991</v>
      </c>
      <c r="F17" s="2">
        <v>16666666.666666666</v>
      </c>
      <c r="G17" s="2">
        <f t="shared" si="2"/>
        <v>1166666.6666666663</v>
      </c>
      <c r="H17" s="2">
        <f t="shared" si="3"/>
        <v>17833333.333333332</v>
      </c>
      <c r="I17" s="2">
        <f t="shared" si="9"/>
        <v>186666666.66666675</v>
      </c>
      <c r="J17" s="2">
        <v>1111111.111111111</v>
      </c>
      <c r="K17" s="2">
        <f t="shared" si="4"/>
        <v>1555555.5555555562</v>
      </c>
      <c r="L17" s="2">
        <f t="shared" si="5"/>
        <v>2666666.666666667</v>
      </c>
      <c r="M17" s="2">
        <f t="shared" si="6"/>
        <v>24460000</v>
      </c>
    </row>
    <row r="18" spans="1:13">
      <c r="A18" s="2">
        <f t="shared" si="7"/>
        <v>141000000</v>
      </c>
      <c r="B18" s="2">
        <v>3000000</v>
      </c>
      <c r="C18" s="2">
        <f t="shared" si="0"/>
        <v>940000</v>
      </c>
      <c r="D18" s="2">
        <f t="shared" si="1"/>
        <v>3940000</v>
      </c>
      <c r="E18" s="2">
        <f t="shared" si="8"/>
        <v>183333333.33333325</v>
      </c>
      <c r="F18" s="2">
        <v>16666666.666666666</v>
      </c>
      <c r="G18" s="2">
        <f t="shared" si="2"/>
        <v>1069444.444444444</v>
      </c>
      <c r="H18" s="2">
        <f t="shared" si="3"/>
        <v>17736111.111111112</v>
      </c>
      <c r="I18" s="2">
        <f t="shared" si="9"/>
        <v>185555555.55555564</v>
      </c>
      <c r="J18" s="2">
        <v>1111111.111111111</v>
      </c>
      <c r="K18" s="2">
        <f t="shared" si="4"/>
        <v>1546296.2962962969</v>
      </c>
      <c r="L18" s="2">
        <f t="shared" si="5"/>
        <v>2657407.4074074076</v>
      </c>
      <c r="M18" s="2">
        <f t="shared" si="6"/>
        <v>24333518.518518519</v>
      </c>
    </row>
    <row r="19" spans="1:13">
      <c r="A19" s="2">
        <f t="shared" si="7"/>
        <v>138000000</v>
      </c>
      <c r="B19" s="2">
        <v>3000000</v>
      </c>
      <c r="C19" s="2">
        <f t="shared" si="0"/>
        <v>920000</v>
      </c>
      <c r="D19" s="2">
        <f t="shared" si="1"/>
        <v>3920000</v>
      </c>
      <c r="E19" s="2">
        <f t="shared" si="8"/>
        <v>166666666.6666666</v>
      </c>
      <c r="F19" s="2">
        <v>16666666.666666666</v>
      </c>
      <c r="G19" s="2">
        <f t="shared" si="2"/>
        <v>972222.2222222219</v>
      </c>
      <c r="H19" s="2">
        <f t="shared" si="3"/>
        <v>17638888.888888888</v>
      </c>
      <c r="I19" s="2">
        <f t="shared" si="9"/>
        <v>184444444.44444454</v>
      </c>
      <c r="J19" s="2">
        <v>1111111.111111111</v>
      </c>
      <c r="K19" s="2">
        <f t="shared" si="4"/>
        <v>1537037.037037038</v>
      </c>
      <c r="L19" s="2">
        <f t="shared" si="5"/>
        <v>2648148.1481481493</v>
      </c>
      <c r="M19" s="2">
        <f t="shared" si="6"/>
        <v>24207037.037037037</v>
      </c>
    </row>
    <row r="20" spans="1:13">
      <c r="A20" s="2">
        <f t="shared" si="7"/>
        <v>135000000</v>
      </c>
      <c r="B20" s="2">
        <v>3000000</v>
      </c>
      <c r="C20" s="2">
        <f t="shared" si="0"/>
        <v>900000</v>
      </c>
      <c r="D20" s="2">
        <f t="shared" si="1"/>
        <v>3900000</v>
      </c>
      <c r="E20" s="2">
        <f t="shared" si="8"/>
        <v>149999999.99999994</v>
      </c>
      <c r="F20" s="2">
        <v>16666666.666666666</v>
      </c>
      <c r="G20" s="2">
        <f t="shared" si="2"/>
        <v>874999.99999999965</v>
      </c>
      <c r="H20" s="2">
        <f t="shared" si="3"/>
        <v>17541666.666666664</v>
      </c>
      <c r="I20" s="2">
        <f t="shared" si="9"/>
        <v>183333333.33333343</v>
      </c>
      <c r="J20" s="2">
        <v>1111111.111111111</v>
      </c>
      <c r="K20" s="2">
        <f t="shared" si="4"/>
        <v>1527777.7777777787</v>
      </c>
      <c r="L20" s="2">
        <f t="shared" si="5"/>
        <v>2638888.8888888899</v>
      </c>
      <c r="M20" s="2">
        <f t="shared" si="6"/>
        <v>24080555.555555552</v>
      </c>
    </row>
    <row r="21" spans="1:13">
      <c r="A21" s="2">
        <f t="shared" si="7"/>
        <v>132000000</v>
      </c>
      <c r="B21" s="2">
        <v>3000000</v>
      </c>
      <c r="C21" s="2">
        <f t="shared" si="0"/>
        <v>880000</v>
      </c>
      <c r="D21" s="2">
        <f t="shared" si="1"/>
        <v>3880000</v>
      </c>
      <c r="E21" s="2">
        <f t="shared" si="8"/>
        <v>133333333.33333327</v>
      </c>
      <c r="F21" s="2">
        <v>16666666.666666666</v>
      </c>
      <c r="G21" s="2">
        <f t="shared" si="2"/>
        <v>777777.77777777752</v>
      </c>
      <c r="H21" s="2">
        <f t="shared" si="3"/>
        <v>17444444.444444444</v>
      </c>
      <c r="I21" s="2">
        <f t="shared" si="9"/>
        <v>182222222.22222233</v>
      </c>
      <c r="J21" s="2">
        <v>1111111.111111111</v>
      </c>
      <c r="K21" s="2">
        <f t="shared" si="4"/>
        <v>1518518.5185185196</v>
      </c>
      <c r="L21" s="2">
        <f t="shared" si="5"/>
        <v>2629629.6296296306</v>
      </c>
      <c r="M21" s="2">
        <f t="shared" si="6"/>
        <v>23954074.074074075</v>
      </c>
    </row>
    <row r="22" spans="1:13">
      <c r="A22" s="2">
        <f t="shared" si="7"/>
        <v>129000000</v>
      </c>
      <c r="B22" s="2">
        <v>3000000</v>
      </c>
      <c r="C22" s="2">
        <f t="shared" si="0"/>
        <v>860000</v>
      </c>
      <c r="D22" s="2">
        <f t="shared" si="1"/>
        <v>3860000</v>
      </c>
      <c r="E22" s="2">
        <f t="shared" si="8"/>
        <v>116666666.6666666</v>
      </c>
      <c r="F22" s="2">
        <v>16666666.666666666</v>
      </c>
      <c r="G22" s="2">
        <f t="shared" si="2"/>
        <v>680555.55555555515</v>
      </c>
      <c r="H22" s="2">
        <f t="shared" si="3"/>
        <v>17347222.22222222</v>
      </c>
      <c r="I22" s="2">
        <f t="shared" si="9"/>
        <v>181111111.11111122</v>
      </c>
      <c r="J22" s="2">
        <v>1111111.111111111</v>
      </c>
      <c r="K22" s="2">
        <f t="shared" si="4"/>
        <v>1509259.2592592603</v>
      </c>
      <c r="L22" s="2">
        <f t="shared" si="5"/>
        <v>2620370.3703703713</v>
      </c>
      <c r="M22" s="2">
        <f t="shared" si="6"/>
        <v>23827592.59259259</v>
      </c>
    </row>
    <row r="23" spans="1:13">
      <c r="A23" s="2">
        <f t="shared" si="7"/>
        <v>126000000</v>
      </c>
      <c r="B23" s="2">
        <v>3000000</v>
      </c>
      <c r="C23" s="2">
        <f t="shared" si="0"/>
        <v>840000</v>
      </c>
      <c r="D23" s="2">
        <f t="shared" si="1"/>
        <v>3840000</v>
      </c>
      <c r="E23" s="2">
        <f t="shared" si="8"/>
        <v>99999999.999999925</v>
      </c>
      <c r="F23" s="2">
        <v>16666666.666666666</v>
      </c>
      <c r="G23" s="2">
        <f t="shared" si="2"/>
        <v>583333.33333333291</v>
      </c>
      <c r="H23" s="2">
        <f t="shared" si="3"/>
        <v>17250000</v>
      </c>
      <c r="I23" s="2">
        <f t="shared" si="9"/>
        <v>180000000.00000012</v>
      </c>
      <c r="J23" s="2">
        <v>1111111.111111111</v>
      </c>
      <c r="K23" s="2">
        <f t="shared" si="4"/>
        <v>1500000.0000000009</v>
      </c>
      <c r="L23" s="2">
        <f t="shared" si="5"/>
        <v>2611111.1111111119</v>
      </c>
      <c r="M23" s="2">
        <f t="shared" si="6"/>
        <v>23701111.111111112</v>
      </c>
    </row>
    <row r="24" spans="1:13">
      <c r="A24" s="2">
        <f t="shared" si="7"/>
        <v>123000000</v>
      </c>
      <c r="B24" s="2">
        <v>3000000</v>
      </c>
      <c r="C24" s="2">
        <f t="shared" si="0"/>
        <v>820000</v>
      </c>
      <c r="D24" s="2">
        <f t="shared" si="1"/>
        <v>3820000</v>
      </c>
      <c r="E24" s="2">
        <f t="shared" si="8"/>
        <v>83333333.333333254</v>
      </c>
      <c r="F24" s="2">
        <v>16666666.666666666</v>
      </c>
      <c r="G24" s="2">
        <f t="shared" si="2"/>
        <v>486111.11111111072</v>
      </c>
      <c r="H24" s="2">
        <f t="shared" si="3"/>
        <v>17152777.777777776</v>
      </c>
      <c r="I24" s="2">
        <f t="shared" si="9"/>
        <v>178888888.88888901</v>
      </c>
      <c r="J24" s="2">
        <v>1111111.111111111</v>
      </c>
      <c r="K24" s="2">
        <f t="shared" si="4"/>
        <v>1490740.7407407418</v>
      </c>
      <c r="L24" s="2">
        <f t="shared" si="5"/>
        <v>2601851.8518518526</v>
      </c>
      <c r="M24" s="2">
        <f t="shared" si="6"/>
        <v>23574629.629629627</v>
      </c>
    </row>
    <row r="25" spans="1:13">
      <c r="A25" s="2">
        <f t="shared" si="7"/>
        <v>120000000</v>
      </c>
      <c r="B25" s="2">
        <v>3000000</v>
      </c>
      <c r="C25" s="2">
        <f t="shared" si="0"/>
        <v>800000</v>
      </c>
      <c r="D25" s="2">
        <f t="shared" si="1"/>
        <v>3800000</v>
      </c>
      <c r="E25" s="2">
        <f t="shared" si="8"/>
        <v>66666666.66666659</v>
      </c>
      <c r="F25" s="2">
        <v>16666666.666666666</v>
      </c>
      <c r="G25" s="2">
        <f t="shared" si="2"/>
        <v>388888.88888888847</v>
      </c>
      <c r="H25" s="2">
        <f t="shared" si="3"/>
        <v>17055555.555555556</v>
      </c>
      <c r="I25" s="2">
        <f t="shared" si="9"/>
        <v>177777777.77777791</v>
      </c>
      <c r="J25" s="2">
        <v>1111111.111111111</v>
      </c>
      <c r="K25" s="2">
        <f t="shared" si="4"/>
        <v>1481481.4814814825</v>
      </c>
      <c r="L25" s="2">
        <f t="shared" si="5"/>
        <v>2592592.5925925933</v>
      </c>
      <c r="M25" s="2">
        <f t="shared" si="6"/>
        <v>23448148.148148149</v>
      </c>
    </row>
    <row r="26" spans="1:13">
      <c r="A26" s="2">
        <f t="shared" si="7"/>
        <v>117000000</v>
      </c>
      <c r="B26" s="2">
        <v>3000000</v>
      </c>
      <c r="C26" s="2">
        <f t="shared" si="0"/>
        <v>780000</v>
      </c>
      <c r="D26" s="2">
        <f t="shared" si="1"/>
        <v>3780000</v>
      </c>
      <c r="E26" s="2">
        <f t="shared" si="8"/>
        <v>49999999.999999925</v>
      </c>
      <c r="F26" s="2">
        <v>16666666.666666666</v>
      </c>
      <c r="G26" s="2">
        <f t="shared" si="2"/>
        <v>291666.66666666628</v>
      </c>
      <c r="H26" s="2">
        <f t="shared" si="3"/>
        <v>16958333.333333332</v>
      </c>
      <c r="I26" s="2">
        <f t="shared" si="9"/>
        <v>176666666.66666681</v>
      </c>
      <c r="J26" s="2">
        <v>1111111.111111111</v>
      </c>
      <c r="K26" s="2">
        <f t="shared" si="4"/>
        <v>1472222.2222222236</v>
      </c>
      <c r="L26" s="2">
        <f t="shared" si="5"/>
        <v>2583333.3333333349</v>
      </c>
      <c r="M26" s="2">
        <f t="shared" si="6"/>
        <v>23321666.666666668</v>
      </c>
    </row>
    <row r="27" spans="1:13">
      <c r="A27" s="2">
        <f t="shared" si="7"/>
        <v>114000000</v>
      </c>
      <c r="B27" s="2">
        <v>3000000</v>
      </c>
      <c r="C27" s="2">
        <f t="shared" si="0"/>
        <v>760000</v>
      </c>
      <c r="D27" s="2">
        <f t="shared" si="1"/>
        <v>3760000</v>
      </c>
      <c r="E27" s="2">
        <f t="shared" si="8"/>
        <v>33333333.333333261</v>
      </c>
      <c r="F27" s="2">
        <v>16666666.666666666</v>
      </c>
      <c r="G27" s="2">
        <f t="shared" si="2"/>
        <v>194444.44444444403</v>
      </c>
      <c r="H27" s="2">
        <f t="shared" si="3"/>
        <v>16861111.111111112</v>
      </c>
      <c r="I27" s="2">
        <f t="shared" si="9"/>
        <v>175555555.5555557</v>
      </c>
      <c r="J27" s="2">
        <v>1111111.111111111</v>
      </c>
      <c r="K27" s="2">
        <f t="shared" si="4"/>
        <v>1462962.9629629643</v>
      </c>
      <c r="L27" s="2">
        <f t="shared" si="5"/>
        <v>2574074.0740740756</v>
      </c>
      <c r="M27" s="2">
        <f t="shared" si="6"/>
        <v>23195185.185185187</v>
      </c>
    </row>
    <row r="28" spans="1:13">
      <c r="A28" s="2">
        <f t="shared" si="7"/>
        <v>111000000</v>
      </c>
      <c r="B28" s="2">
        <v>3000000</v>
      </c>
      <c r="C28" s="2">
        <f t="shared" si="0"/>
        <v>740000</v>
      </c>
      <c r="D28" s="2">
        <f t="shared" si="1"/>
        <v>3740000</v>
      </c>
      <c r="E28" s="2">
        <f t="shared" si="8"/>
        <v>16666666.666666595</v>
      </c>
      <c r="F28" s="2">
        <v>16666666.666666666</v>
      </c>
      <c r="G28" s="2">
        <f t="shared" si="2"/>
        <v>97222.222222221826</v>
      </c>
      <c r="H28" s="2">
        <f t="shared" si="3"/>
        <v>16763888.888888888</v>
      </c>
      <c r="I28" s="2">
        <f t="shared" si="9"/>
        <v>174444444.4444446</v>
      </c>
      <c r="J28" s="2">
        <v>1111111.111111111</v>
      </c>
      <c r="K28" s="2">
        <f t="shared" si="4"/>
        <v>1453703.703703705</v>
      </c>
      <c r="L28" s="2">
        <f t="shared" si="5"/>
        <v>2564814.8148148162</v>
      </c>
      <c r="M28" s="2">
        <f t="shared" si="6"/>
        <v>23068703.703703705</v>
      </c>
    </row>
    <row r="29" spans="1:13">
      <c r="A29" s="2">
        <f t="shared" si="7"/>
        <v>108000000</v>
      </c>
      <c r="B29" s="2">
        <v>3000000</v>
      </c>
      <c r="C29" s="2">
        <f t="shared" si="0"/>
        <v>720000</v>
      </c>
      <c r="D29" s="2">
        <f t="shared" si="1"/>
        <v>3720000</v>
      </c>
      <c r="I29" s="2">
        <f t="shared" si="9"/>
        <v>173333333.33333349</v>
      </c>
      <c r="J29" s="2">
        <v>1111111.111111111</v>
      </c>
      <c r="K29" s="2">
        <f t="shared" si="4"/>
        <v>1444444.4444444459</v>
      </c>
      <c r="L29" s="2">
        <f t="shared" si="5"/>
        <v>2555555.5555555569</v>
      </c>
      <c r="M29" s="2">
        <f t="shared" si="6"/>
        <v>6275555.5555555569</v>
      </c>
    </row>
    <row r="30" spans="1:13">
      <c r="A30" s="2">
        <f t="shared" si="7"/>
        <v>105000000</v>
      </c>
      <c r="B30" s="2">
        <v>3000000</v>
      </c>
      <c r="C30" s="2">
        <f t="shared" si="0"/>
        <v>700000</v>
      </c>
      <c r="D30" s="2">
        <f t="shared" si="1"/>
        <v>3700000</v>
      </c>
      <c r="I30" s="2">
        <f t="shared" si="9"/>
        <v>172222222.22222239</v>
      </c>
      <c r="J30" s="2">
        <v>1111111.111111111</v>
      </c>
      <c r="K30" s="2">
        <f t="shared" si="4"/>
        <v>1435185.1851851866</v>
      </c>
      <c r="L30" s="2">
        <f t="shared" si="5"/>
        <v>2546296.2962962976</v>
      </c>
      <c r="M30" s="2">
        <f t="shared" si="6"/>
        <v>6246296.2962962976</v>
      </c>
    </row>
    <row r="31" spans="1:13">
      <c r="A31" s="2">
        <f t="shared" si="7"/>
        <v>102000000</v>
      </c>
      <c r="B31" s="2">
        <v>3000000</v>
      </c>
      <c r="C31" s="2">
        <f t="shared" si="0"/>
        <v>680000</v>
      </c>
      <c r="D31" s="2">
        <f t="shared" si="1"/>
        <v>3680000</v>
      </c>
      <c r="I31" s="2">
        <f t="shared" si="9"/>
        <v>171111111.11111128</v>
      </c>
      <c r="J31" s="2">
        <v>1111111.111111111</v>
      </c>
      <c r="K31" s="2">
        <f t="shared" si="4"/>
        <v>1425925.9259259275</v>
      </c>
      <c r="L31" s="2">
        <f t="shared" si="5"/>
        <v>2537037.0370370382</v>
      </c>
      <c r="M31" s="2">
        <f t="shared" si="6"/>
        <v>6217037.0370370382</v>
      </c>
    </row>
    <row r="32" spans="1:13">
      <c r="A32" s="2">
        <f t="shared" si="7"/>
        <v>99000000</v>
      </c>
      <c r="B32" s="2">
        <v>3000000</v>
      </c>
      <c r="C32" s="2">
        <f t="shared" si="0"/>
        <v>660000</v>
      </c>
      <c r="D32" s="2">
        <f t="shared" si="1"/>
        <v>3660000</v>
      </c>
      <c r="I32" s="2">
        <f t="shared" si="9"/>
        <v>170000000.00000018</v>
      </c>
      <c r="J32" s="2">
        <v>1111111.111111111</v>
      </c>
      <c r="K32" s="2">
        <f t="shared" si="4"/>
        <v>1416666.6666666681</v>
      </c>
      <c r="L32" s="2">
        <f t="shared" si="5"/>
        <v>2527777.7777777789</v>
      </c>
      <c r="M32" s="2">
        <f t="shared" si="6"/>
        <v>6187777.7777777789</v>
      </c>
    </row>
    <row r="33" spans="1:13">
      <c r="A33" s="2">
        <f t="shared" si="7"/>
        <v>96000000</v>
      </c>
      <c r="B33" s="2">
        <v>3000000</v>
      </c>
      <c r="C33" s="2">
        <f t="shared" si="0"/>
        <v>640000</v>
      </c>
      <c r="D33" s="2">
        <f t="shared" si="1"/>
        <v>3640000</v>
      </c>
      <c r="I33" s="2">
        <f t="shared" si="9"/>
        <v>168888888.88888907</v>
      </c>
      <c r="J33" s="2">
        <v>1111111.111111111</v>
      </c>
      <c r="K33" s="2">
        <f t="shared" si="4"/>
        <v>1407407.4074074088</v>
      </c>
      <c r="L33" s="2">
        <f t="shared" si="5"/>
        <v>2518518.5185185196</v>
      </c>
      <c r="M33" s="2">
        <f t="shared" si="6"/>
        <v>6158518.5185185196</v>
      </c>
    </row>
    <row r="34" spans="1:13">
      <c r="A34" s="2">
        <f t="shared" si="7"/>
        <v>93000000</v>
      </c>
      <c r="B34" s="2">
        <v>3000000</v>
      </c>
      <c r="C34" s="2">
        <f t="shared" si="0"/>
        <v>620000</v>
      </c>
      <c r="D34" s="2">
        <f t="shared" si="1"/>
        <v>3620000</v>
      </c>
      <c r="I34" s="2">
        <f t="shared" si="9"/>
        <v>167777777.77777797</v>
      </c>
      <c r="J34" s="2">
        <v>1111111.111111111</v>
      </c>
      <c r="K34" s="2">
        <f t="shared" si="4"/>
        <v>1398148.14814815</v>
      </c>
      <c r="L34" s="2">
        <f t="shared" si="5"/>
        <v>2509259.2592592612</v>
      </c>
      <c r="M34" s="2">
        <f t="shared" si="6"/>
        <v>6129259.2592592612</v>
      </c>
    </row>
    <row r="35" spans="1:13">
      <c r="A35" s="2">
        <f t="shared" si="7"/>
        <v>90000000</v>
      </c>
      <c r="B35" s="2">
        <v>3000000</v>
      </c>
      <c r="C35" s="2">
        <f t="shared" si="0"/>
        <v>600000</v>
      </c>
      <c r="D35" s="2">
        <f t="shared" si="1"/>
        <v>3600000</v>
      </c>
      <c r="I35" s="2">
        <f t="shared" si="9"/>
        <v>166666666.66666687</v>
      </c>
      <c r="J35" s="2">
        <v>1111111.111111111</v>
      </c>
      <c r="K35" s="2">
        <f t="shared" si="4"/>
        <v>1388888.8888888906</v>
      </c>
      <c r="L35" s="2">
        <f t="shared" si="5"/>
        <v>2500000.0000000019</v>
      </c>
      <c r="M35" s="2">
        <f t="shared" si="6"/>
        <v>6100000.0000000019</v>
      </c>
    </row>
    <row r="36" spans="1:13">
      <c r="A36" s="2">
        <f t="shared" si="7"/>
        <v>87000000</v>
      </c>
      <c r="B36" s="2">
        <v>3000000</v>
      </c>
      <c r="C36" s="2">
        <f t="shared" si="0"/>
        <v>580000</v>
      </c>
      <c r="D36" s="2">
        <f t="shared" si="1"/>
        <v>3580000</v>
      </c>
      <c r="I36" s="2">
        <f t="shared" si="9"/>
        <v>165555555.55555576</v>
      </c>
      <c r="J36" s="2">
        <v>1111111.111111111</v>
      </c>
      <c r="K36" s="2">
        <f t="shared" si="4"/>
        <v>1379629.6296296313</v>
      </c>
      <c r="L36" s="2">
        <f t="shared" si="5"/>
        <v>2490740.7407407425</v>
      </c>
      <c r="M36" s="2">
        <f t="shared" si="6"/>
        <v>6070740.7407407425</v>
      </c>
    </row>
    <row r="37" spans="1:13">
      <c r="A37" s="2">
        <f t="shared" si="7"/>
        <v>84000000</v>
      </c>
      <c r="B37" s="2">
        <v>3000000</v>
      </c>
      <c r="C37" s="2">
        <f t="shared" si="0"/>
        <v>560000</v>
      </c>
      <c r="D37" s="2">
        <f t="shared" si="1"/>
        <v>3560000</v>
      </c>
      <c r="I37" s="2">
        <f t="shared" si="9"/>
        <v>164444444.44444466</v>
      </c>
      <c r="J37" s="2">
        <v>1111111.111111111</v>
      </c>
      <c r="K37" s="2">
        <f t="shared" si="4"/>
        <v>1370370.3703703722</v>
      </c>
      <c r="L37" s="2">
        <f t="shared" si="5"/>
        <v>2481481.4814814832</v>
      </c>
      <c r="M37" s="2">
        <f t="shared" si="6"/>
        <v>6041481.4814814832</v>
      </c>
    </row>
    <row r="38" spans="1:13">
      <c r="A38" s="2">
        <f t="shared" si="7"/>
        <v>81000000</v>
      </c>
      <c r="B38" s="2">
        <v>3000000</v>
      </c>
      <c r="C38" s="2">
        <f t="shared" si="0"/>
        <v>540000</v>
      </c>
      <c r="D38" s="2">
        <f t="shared" si="1"/>
        <v>3540000</v>
      </c>
      <c r="I38" s="2">
        <f t="shared" si="9"/>
        <v>163333333.33333355</v>
      </c>
      <c r="J38" s="2">
        <v>1111111.111111111</v>
      </c>
      <c r="K38" s="2">
        <f t="shared" si="4"/>
        <v>1361111.1111111131</v>
      </c>
      <c r="L38" s="2">
        <f t="shared" si="5"/>
        <v>2472222.2222222239</v>
      </c>
      <c r="M38" s="2">
        <f t="shared" si="6"/>
        <v>6012222.2222222239</v>
      </c>
    </row>
    <row r="39" spans="1:13">
      <c r="A39" s="2">
        <f t="shared" si="7"/>
        <v>78000000</v>
      </c>
      <c r="B39" s="2">
        <v>3000000</v>
      </c>
      <c r="C39" s="2">
        <f t="shared" si="0"/>
        <v>520000</v>
      </c>
      <c r="D39" s="2">
        <f t="shared" si="1"/>
        <v>3520000</v>
      </c>
      <c r="I39" s="2">
        <f t="shared" si="9"/>
        <v>162222222.22222245</v>
      </c>
      <c r="J39" s="2">
        <v>1111111.111111111</v>
      </c>
      <c r="K39" s="2">
        <f t="shared" si="4"/>
        <v>1351851.8518518538</v>
      </c>
      <c r="L39" s="2">
        <f t="shared" si="5"/>
        <v>2462962.9629629645</v>
      </c>
      <c r="M39" s="2">
        <f t="shared" si="6"/>
        <v>5982962.9629629645</v>
      </c>
    </row>
    <row r="40" spans="1:13">
      <c r="A40" s="2">
        <f t="shared" si="7"/>
        <v>75000000</v>
      </c>
      <c r="B40" s="2">
        <v>3000000</v>
      </c>
      <c r="C40" s="2">
        <f t="shared" si="0"/>
        <v>500000</v>
      </c>
      <c r="D40" s="2">
        <f t="shared" si="1"/>
        <v>3500000</v>
      </c>
      <c r="I40" s="2">
        <f t="shared" si="9"/>
        <v>161111111.11111134</v>
      </c>
      <c r="J40" s="2">
        <v>1111111.111111111</v>
      </c>
      <c r="K40" s="2">
        <f t="shared" si="4"/>
        <v>1342592.5925925944</v>
      </c>
      <c r="L40" s="2">
        <f t="shared" si="5"/>
        <v>2453703.7037037052</v>
      </c>
      <c r="M40" s="2">
        <f t="shared" si="6"/>
        <v>5953703.7037037052</v>
      </c>
    </row>
    <row r="41" spans="1:13">
      <c r="A41" s="2">
        <f t="shared" si="7"/>
        <v>72000000</v>
      </c>
      <c r="B41" s="2">
        <v>3000000</v>
      </c>
      <c r="C41" s="2">
        <f t="shared" si="0"/>
        <v>480000</v>
      </c>
      <c r="D41" s="2">
        <f t="shared" si="1"/>
        <v>3480000</v>
      </c>
      <c r="I41" s="2">
        <f t="shared" si="9"/>
        <v>160000000.00000024</v>
      </c>
      <c r="J41" s="2">
        <v>1111111.111111111</v>
      </c>
      <c r="K41" s="2">
        <f t="shared" si="4"/>
        <v>1333333.3333333354</v>
      </c>
      <c r="L41" s="2">
        <f t="shared" si="5"/>
        <v>2444444.4444444464</v>
      </c>
      <c r="M41" s="2">
        <f t="shared" si="6"/>
        <v>5924444.4444444459</v>
      </c>
    </row>
    <row r="42" spans="1:13">
      <c r="A42" s="2">
        <f t="shared" si="7"/>
        <v>69000000</v>
      </c>
      <c r="B42" s="2">
        <v>3000000</v>
      </c>
      <c r="C42" s="2">
        <f t="shared" si="0"/>
        <v>460000</v>
      </c>
      <c r="D42" s="2">
        <f t="shared" si="1"/>
        <v>3460000</v>
      </c>
      <c r="I42" s="2">
        <f t="shared" si="9"/>
        <v>158888888.88888913</v>
      </c>
      <c r="J42" s="2">
        <v>1111111.111111111</v>
      </c>
      <c r="K42" s="2">
        <f t="shared" si="4"/>
        <v>1324074.0740740763</v>
      </c>
      <c r="L42" s="2">
        <f t="shared" si="5"/>
        <v>2435185.1851851875</v>
      </c>
      <c r="M42" s="2">
        <f t="shared" si="6"/>
        <v>5895185.1851851875</v>
      </c>
    </row>
    <row r="43" spans="1:13">
      <c r="A43" s="2">
        <f t="shared" si="7"/>
        <v>66000000</v>
      </c>
      <c r="B43" s="2">
        <v>3000000</v>
      </c>
      <c r="C43" s="2">
        <f t="shared" si="0"/>
        <v>440000</v>
      </c>
      <c r="D43" s="2">
        <f t="shared" si="1"/>
        <v>3440000</v>
      </c>
      <c r="I43" s="2">
        <f t="shared" si="9"/>
        <v>157777777.77777803</v>
      </c>
      <c r="J43" s="2">
        <v>1111111.111111111</v>
      </c>
      <c r="K43" s="2">
        <f t="shared" si="4"/>
        <v>1314814.8148148169</v>
      </c>
      <c r="L43" s="2">
        <f t="shared" si="5"/>
        <v>2425925.9259259282</v>
      </c>
      <c r="M43" s="2">
        <f t="shared" si="6"/>
        <v>5865925.9259259282</v>
      </c>
    </row>
    <row r="44" spans="1:13">
      <c r="A44" s="2">
        <f t="shared" si="7"/>
        <v>63000000</v>
      </c>
      <c r="B44" s="2">
        <v>3000000</v>
      </c>
      <c r="C44" s="2">
        <f t="shared" si="0"/>
        <v>420000</v>
      </c>
      <c r="D44" s="2">
        <f t="shared" si="1"/>
        <v>3420000</v>
      </c>
      <c r="I44" s="2">
        <f t="shared" si="9"/>
        <v>156666666.66666692</v>
      </c>
      <c r="J44" s="2">
        <v>1111111.111111111</v>
      </c>
      <c r="K44" s="2">
        <f t="shared" si="4"/>
        <v>1305555.5555555578</v>
      </c>
      <c r="L44" s="2">
        <f t="shared" si="5"/>
        <v>2416666.6666666688</v>
      </c>
      <c r="M44" s="2">
        <f t="shared" si="6"/>
        <v>5836666.6666666688</v>
      </c>
    </row>
    <row r="45" spans="1:13">
      <c r="A45" s="2">
        <f t="shared" si="7"/>
        <v>60000000</v>
      </c>
      <c r="B45" s="2">
        <v>3000000</v>
      </c>
      <c r="C45" s="2">
        <f t="shared" si="0"/>
        <v>400000</v>
      </c>
      <c r="D45" s="2">
        <f t="shared" si="1"/>
        <v>3400000</v>
      </c>
      <c r="I45" s="2">
        <f t="shared" si="9"/>
        <v>155555555.55555582</v>
      </c>
      <c r="J45" s="2">
        <v>1111111.111111111</v>
      </c>
      <c r="K45" s="2">
        <f t="shared" si="4"/>
        <v>1296296.2962962985</v>
      </c>
      <c r="L45" s="2">
        <f t="shared" si="5"/>
        <v>2407407.4074074095</v>
      </c>
      <c r="M45" s="2">
        <f t="shared" si="6"/>
        <v>5807407.4074074095</v>
      </c>
    </row>
    <row r="46" spans="1:13">
      <c r="A46" s="2">
        <f t="shared" si="7"/>
        <v>57000000</v>
      </c>
      <c r="B46" s="2">
        <v>3000000</v>
      </c>
      <c r="C46" s="2">
        <f t="shared" si="0"/>
        <v>380000</v>
      </c>
      <c r="D46" s="2">
        <f t="shared" si="1"/>
        <v>3380000</v>
      </c>
      <c r="I46" s="2">
        <f t="shared" si="9"/>
        <v>154444444.44444472</v>
      </c>
      <c r="J46" s="2">
        <v>1111111.111111111</v>
      </c>
      <c r="K46" s="2">
        <f t="shared" si="4"/>
        <v>1287037.0370370394</v>
      </c>
      <c r="L46" s="2">
        <f t="shared" si="5"/>
        <v>2398148.1481481502</v>
      </c>
      <c r="M46" s="2">
        <f t="shared" si="6"/>
        <v>5778148.1481481502</v>
      </c>
    </row>
    <row r="47" spans="1:13">
      <c r="A47" s="2">
        <f t="shared" si="7"/>
        <v>54000000</v>
      </c>
      <c r="B47" s="2">
        <v>3000000</v>
      </c>
      <c r="C47" s="2">
        <f t="shared" si="0"/>
        <v>360000</v>
      </c>
      <c r="D47" s="2">
        <f t="shared" si="1"/>
        <v>3360000</v>
      </c>
      <c r="I47" s="2">
        <f t="shared" si="9"/>
        <v>153333333.33333361</v>
      </c>
      <c r="J47" s="2">
        <v>1111111.111111111</v>
      </c>
      <c r="K47" s="2">
        <f t="shared" si="4"/>
        <v>1277777.7777777801</v>
      </c>
      <c r="L47" s="2">
        <f t="shared" si="5"/>
        <v>2388888.8888888909</v>
      </c>
      <c r="M47" s="2">
        <f t="shared" si="6"/>
        <v>5748888.8888888909</v>
      </c>
    </row>
    <row r="48" spans="1:13">
      <c r="A48" s="2">
        <f t="shared" si="7"/>
        <v>51000000</v>
      </c>
      <c r="B48" s="2">
        <v>3000000</v>
      </c>
      <c r="C48" s="2">
        <f t="shared" si="0"/>
        <v>340000</v>
      </c>
      <c r="D48" s="2">
        <f t="shared" si="1"/>
        <v>3340000</v>
      </c>
      <c r="I48" s="2">
        <f t="shared" si="9"/>
        <v>152222222.22222251</v>
      </c>
      <c r="J48" s="2">
        <v>1111111.111111111</v>
      </c>
      <c r="K48" s="2">
        <f t="shared" si="4"/>
        <v>1268518.518518521</v>
      </c>
      <c r="L48" s="2">
        <f t="shared" si="5"/>
        <v>2379629.629629632</v>
      </c>
      <c r="M48" s="2">
        <f t="shared" si="6"/>
        <v>5719629.6296296325</v>
      </c>
    </row>
    <row r="49" spans="1:13">
      <c r="A49" s="2">
        <f t="shared" si="7"/>
        <v>48000000</v>
      </c>
      <c r="B49" s="2">
        <v>3000000</v>
      </c>
      <c r="C49" s="2">
        <f t="shared" si="0"/>
        <v>320000</v>
      </c>
      <c r="D49" s="2">
        <f t="shared" si="1"/>
        <v>3320000</v>
      </c>
      <c r="I49" s="2">
        <f t="shared" si="9"/>
        <v>151111111.1111114</v>
      </c>
      <c r="J49" s="2">
        <v>1111111.111111111</v>
      </c>
      <c r="K49" s="2">
        <f t="shared" si="4"/>
        <v>1259259.2592592619</v>
      </c>
      <c r="L49" s="2">
        <f t="shared" si="5"/>
        <v>2370370.3703703731</v>
      </c>
      <c r="M49" s="2">
        <f t="shared" si="6"/>
        <v>5690370.3703703731</v>
      </c>
    </row>
    <row r="50" spans="1:13">
      <c r="A50" s="2">
        <f t="shared" si="7"/>
        <v>45000000</v>
      </c>
      <c r="B50" s="2">
        <v>3000000</v>
      </c>
      <c r="C50" s="2">
        <f t="shared" si="0"/>
        <v>300000</v>
      </c>
      <c r="D50" s="2">
        <f t="shared" si="1"/>
        <v>3300000</v>
      </c>
      <c r="I50" s="2">
        <f t="shared" si="9"/>
        <v>150000000.0000003</v>
      </c>
      <c r="J50" s="2">
        <v>1111111.111111111</v>
      </c>
      <c r="K50" s="2">
        <f t="shared" si="4"/>
        <v>1250000.0000000026</v>
      </c>
      <c r="L50" s="2">
        <f t="shared" si="5"/>
        <v>2361111.1111111138</v>
      </c>
      <c r="M50" s="2">
        <f t="shared" si="6"/>
        <v>5661111.1111111138</v>
      </c>
    </row>
    <row r="51" spans="1:13">
      <c r="A51" s="2">
        <f t="shared" si="7"/>
        <v>42000000</v>
      </c>
      <c r="B51" s="2">
        <v>3000000</v>
      </c>
      <c r="C51" s="2">
        <f t="shared" si="0"/>
        <v>280000</v>
      </c>
      <c r="D51" s="2">
        <f t="shared" si="1"/>
        <v>3280000</v>
      </c>
      <c r="I51" s="2">
        <f t="shared" si="9"/>
        <v>148888888.88888919</v>
      </c>
      <c r="J51" s="2">
        <v>1111111.111111111</v>
      </c>
      <c r="K51" s="2">
        <f t="shared" si="4"/>
        <v>1240740.7407407432</v>
      </c>
      <c r="L51" s="2">
        <f t="shared" si="5"/>
        <v>2351851.8518518545</v>
      </c>
      <c r="M51" s="2">
        <f t="shared" si="6"/>
        <v>5631851.8518518545</v>
      </c>
    </row>
    <row r="52" spans="1:13">
      <c r="A52" s="2">
        <f t="shared" si="7"/>
        <v>39000000</v>
      </c>
      <c r="B52" s="2">
        <v>3000000</v>
      </c>
      <c r="C52" s="2">
        <f t="shared" si="0"/>
        <v>260000</v>
      </c>
      <c r="D52" s="2">
        <f t="shared" si="1"/>
        <v>3260000</v>
      </c>
      <c r="I52" s="2">
        <f t="shared" si="9"/>
        <v>147777777.77777809</v>
      </c>
      <c r="J52" s="2">
        <v>1111111.111111111</v>
      </c>
      <c r="K52" s="2">
        <f t="shared" si="4"/>
        <v>1231481.4814814841</v>
      </c>
      <c r="L52" s="2">
        <f t="shared" si="5"/>
        <v>2342592.5925925951</v>
      </c>
      <c r="M52" s="2">
        <f t="shared" si="6"/>
        <v>5602592.5925925951</v>
      </c>
    </row>
    <row r="53" spans="1:13">
      <c r="A53" s="2">
        <f t="shared" si="7"/>
        <v>36000000</v>
      </c>
      <c r="B53" s="2">
        <v>3000000</v>
      </c>
      <c r="C53" s="2">
        <f t="shared" si="0"/>
        <v>240000</v>
      </c>
      <c r="D53" s="2">
        <f t="shared" si="1"/>
        <v>3240000</v>
      </c>
      <c r="I53" s="2">
        <f t="shared" si="9"/>
        <v>146666666.66666698</v>
      </c>
      <c r="J53" s="2">
        <v>1111111.111111111</v>
      </c>
      <c r="K53" s="2">
        <f t="shared" si="4"/>
        <v>1222222.222222225</v>
      </c>
      <c r="L53" s="2">
        <f t="shared" si="5"/>
        <v>2333333.3333333358</v>
      </c>
      <c r="M53" s="2">
        <f t="shared" si="6"/>
        <v>5573333.3333333358</v>
      </c>
    </row>
    <row r="54" spans="1:13">
      <c r="A54" s="2">
        <f t="shared" si="7"/>
        <v>33000000</v>
      </c>
      <c r="B54" s="2">
        <v>3000000</v>
      </c>
      <c r="C54" s="2">
        <f t="shared" si="0"/>
        <v>220000</v>
      </c>
      <c r="D54" s="2">
        <f t="shared" si="1"/>
        <v>3220000</v>
      </c>
      <c r="I54" s="2">
        <f t="shared" si="9"/>
        <v>145555555.55555588</v>
      </c>
      <c r="J54" s="2">
        <v>1111111.111111111</v>
      </c>
      <c r="K54" s="2">
        <f t="shared" si="4"/>
        <v>1212962.9629629657</v>
      </c>
      <c r="L54" s="2">
        <f t="shared" si="5"/>
        <v>2324074.0740740765</v>
      </c>
      <c r="M54" s="2">
        <f t="shared" si="6"/>
        <v>5544074.0740740765</v>
      </c>
    </row>
    <row r="55" spans="1:13">
      <c r="A55" s="2">
        <f t="shared" si="7"/>
        <v>30000000</v>
      </c>
      <c r="B55" s="2">
        <v>3000000</v>
      </c>
      <c r="C55" s="2">
        <f t="shared" si="0"/>
        <v>200000</v>
      </c>
      <c r="D55" s="2">
        <f t="shared" si="1"/>
        <v>3200000</v>
      </c>
      <c r="I55" s="2">
        <f t="shared" si="9"/>
        <v>144444444.44444478</v>
      </c>
      <c r="J55" s="2">
        <v>1111111.111111111</v>
      </c>
      <c r="K55" s="2">
        <f t="shared" si="4"/>
        <v>1203703.7037037064</v>
      </c>
      <c r="L55" s="2">
        <f t="shared" si="5"/>
        <v>2314814.8148148172</v>
      </c>
      <c r="M55" s="2">
        <f t="shared" si="6"/>
        <v>5514814.8148148172</v>
      </c>
    </row>
    <row r="56" spans="1:13">
      <c r="A56" s="2">
        <f t="shared" si="7"/>
        <v>27000000</v>
      </c>
      <c r="B56" s="2">
        <v>3000000</v>
      </c>
      <c r="C56" s="2">
        <f t="shared" si="0"/>
        <v>180000</v>
      </c>
      <c r="D56" s="2">
        <f t="shared" si="1"/>
        <v>3180000</v>
      </c>
      <c r="I56" s="2">
        <f t="shared" si="9"/>
        <v>143333333.33333367</v>
      </c>
      <c r="J56" s="2">
        <v>1111111.111111111</v>
      </c>
      <c r="K56" s="2">
        <f t="shared" si="4"/>
        <v>1194444.4444444473</v>
      </c>
      <c r="L56" s="2">
        <f t="shared" si="5"/>
        <v>2305555.5555555583</v>
      </c>
      <c r="M56" s="2">
        <f t="shared" si="6"/>
        <v>5485555.5555555578</v>
      </c>
    </row>
    <row r="57" spans="1:13">
      <c r="A57" s="2">
        <f t="shared" si="7"/>
        <v>24000000</v>
      </c>
      <c r="B57" s="2">
        <v>3000000</v>
      </c>
      <c r="C57" s="2">
        <f t="shared" si="0"/>
        <v>160000</v>
      </c>
      <c r="D57" s="2">
        <f t="shared" si="1"/>
        <v>3160000</v>
      </c>
      <c r="I57" s="2">
        <f t="shared" si="9"/>
        <v>142222222.22222257</v>
      </c>
      <c r="J57" s="2">
        <v>1111111.111111111</v>
      </c>
      <c r="K57" s="2">
        <f t="shared" si="4"/>
        <v>1185185.1851851882</v>
      </c>
      <c r="L57" s="2">
        <f t="shared" si="5"/>
        <v>2296296.2962962994</v>
      </c>
      <c r="M57" s="2">
        <f t="shared" si="6"/>
        <v>5456296.2962962994</v>
      </c>
    </row>
    <row r="58" spans="1:13">
      <c r="A58" s="2">
        <f t="shared" si="7"/>
        <v>21000000</v>
      </c>
      <c r="B58" s="2">
        <v>3000000</v>
      </c>
      <c r="C58" s="2">
        <f t="shared" si="0"/>
        <v>140000</v>
      </c>
      <c r="D58" s="2">
        <f t="shared" si="1"/>
        <v>3140000</v>
      </c>
      <c r="I58" s="2">
        <f t="shared" si="9"/>
        <v>141111111.11111146</v>
      </c>
      <c r="J58" s="2">
        <v>1111111.111111111</v>
      </c>
      <c r="K58" s="2">
        <f t="shared" si="4"/>
        <v>1175925.9259259289</v>
      </c>
      <c r="L58" s="2">
        <f t="shared" si="5"/>
        <v>2287037.0370370401</v>
      </c>
      <c r="M58" s="2">
        <f t="shared" si="6"/>
        <v>5427037.0370370401</v>
      </c>
    </row>
    <row r="59" spans="1:13">
      <c r="A59" s="2">
        <f t="shared" si="7"/>
        <v>18000000</v>
      </c>
      <c r="B59" s="2">
        <v>3000000</v>
      </c>
      <c r="C59" s="2">
        <f t="shared" si="0"/>
        <v>120000</v>
      </c>
      <c r="D59" s="2">
        <f t="shared" si="1"/>
        <v>3120000</v>
      </c>
      <c r="I59" s="2">
        <f t="shared" si="9"/>
        <v>140000000.00000036</v>
      </c>
      <c r="J59" s="2">
        <v>1111111.111111111</v>
      </c>
      <c r="K59" s="2">
        <f t="shared" si="4"/>
        <v>1166666.6666666698</v>
      </c>
      <c r="L59" s="2">
        <f t="shared" si="5"/>
        <v>2277777.7777777808</v>
      </c>
      <c r="M59" s="2">
        <f t="shared" si="6"/>
        <v>5397777.7777777808</v>
      </c>
    </row>
    <row r="60" spans="1:13">
      <c r="A60" s="2">
        <f t="shared" si="7"/>
        <v>15000000</v>
      </c>
      <c r="B60" s="2">
        <v>3000000</v>
      </c>
      <c r="C60" s="2">
        <f t="shared" si="0"/>
        <v>100000</v>
      </c>
      <c r="D60" s="2">
        <f t="shared" si="1"/>
        <v>3100000</v>
      </c>
      <c r="I60" s="2">
        <f t="shared" si="9"/>
        <v>138888888.88888925</v>
      </c>
      <c r="J60" s="2">
        <v>1111111.111111111</v>
      </c>
      <c r="K60" s="2">
        <f t="shared" si="4"/>
        <v>1157407.4074074104</v>
      </c>
      <c r="L60" s="2">
        <f t="shared" si="5"/>
        <v>2268518.5185185215</v>
      </c>
      <c r="M60" s="2">
        <f t="shared" si="6"/>
        <v>5368518.5185185215</v>
      </c>
    </row>
    <row r="61" spans="1:13">
      <c r="A61" s="2">
        <f t="shared" si="7"/>
        <v>12000000</v>
      </c>
      <c r="B61" s="2">
        <v>3000000</v>
      </c>
      <c r="C61" s="2">
        <f t="shared" si="0"/>
        <v>80000</v>
      </c>
      <c r="D61" s="2">
        <f t="shared" si="1"/>
        <v>3080000</v>
      </c>
      <c r="I61" s="2">
        <f t="shared" si="9"/>
        <v>137777777.77777815</v>
      </c>
      <c r="J61" s="2">
        <v>1111111.111111111</v>
      </c>
      <c r="K61" s="2">
        <f t="shared" si="4"/>
        <v>1148148.1481481513</v>
      </c>
      <c r="L61" s="2">
        <f t="shared" si="5"/>
        <v>2259259.2592592621</v>
      </c>
      <c r="M61" s="2">
        <f t="shared" si="6"/>
        <v>5339259.2592592621</v>
      </c>
    </row>
    <row r="62" spans="1:13">
      <c r="A62" s="2">
        <f t="shared" si="7"/>
        <v>9000000</v>
      </c>
      <c r="B62" s="2">
        <v>3000000</v>
      </c>
      <c r="C62" s="2">
        <f t="shared" si="0"/>
        <v>60000</v>
      </c>
      <c r="D62" s="2">
        <f t="shared" si="1"/>
        <v>3060000</v>
      </c>
      <c r="I62" s="2">
        <f t="shared" si="9"/>
        <v>136666666.66666704</v>
      </c>
      <c r="J62" s="2">
        <v>1111111.111111111</v>
      </c>
      <c r="K62" s="2">
        <f t="shared" si="4"/>
        <v>1138888.888888892</v>
      </c>
      <c r="L62" s="2">
        <f t="shared" si="5"/>
        <v>2250000.0000000028</v>
      </c>
      <c r="M62" s="2">
        <f t="shared" si="6"/>
        <v>5310000.0000000028</v>
      </c>
    </row>
    <row r="63" spans="1:13">
      <c r="A63" s="2">
        <f t="shared" si="7"/>
        <v>6000000</v>
      </c>
      <c r="B63" s="2">
        <v>3000000</v>
      </c>
      <c r="C63" s="2">
        <f t="shared" si="0"/>
        <v>40000</v>
      </c>
      <c r="D63" s="2">
        <f t="shared" si="1"/>
        <v>3040000</v>
      </c>
      <c r="I63" s="2">
        <f t="shared" si="9"/>
        <v>135555555.55555594</v>
      </c>
      <c r="J63" s="2">
        <v>1111111.111111111</v>
      </c>
      <c r="K63" s="2">
        <f t="shared" si="4"/>
        <v>1129629.6296296329</v>
      </c>
      <c r="L63" s="2">
        <f t="shared" si="5"/>
        <v>2240740.7407407439</v>
      </c>
      <c r="M63" s="2">
        <f t="shared" si="6"/>
        <v>5280740.7407407444</v>
      </c>
    </row>
    <row r="64" spans="1:13">
      <c r="A64" s="2">
        <f t="shared" si="7"/>
        <v>3000000</v>
      </c>
      <c r="B64" s="2">
        <v>3000000</v>
      </c>
      <c r="C64" s="2">
        <f t="shared" si="0"/>
        <v>20000</v>
      </c>
      <c r="D64" s="2">
        <f t="shared" si="1"/>
        <v>3020000</v>
      </c>
      <c r="I64" s="2">
        <f t="shared" si="9"/>
        <v>134444444.44444484</v>
      </c>
      <c r="J64" s="2">
        <v>1111111.111111111</v>
      </c>
      <c r="K64" s="2">
        <f t="shared" si="4"/>
        <v>1120370.3703703738</v>
      </c>
      <c r="L64" s="2">
        <f t="shared" si="5"/>
        <v>2231481.4814814851</v>
      </c>
      <c r="M64" s="2">
        <f t="shared" si="6"/>
        <v>5251481.4814814851</v>
      </c>
    </row>
    <row r="65" spans="9:13">
      <c r="I65" s="2">
        <f t="shared" si="9"/>
        <v>133333333.33333373</v>
      </c>
      <c r="J65" s="2">
        <v>1111111.111111111</v>
      </c>
      <c r="K65" s="2">
        <f t="shared" si="4"/>
        <v>1111111.1111111145</v>
      </c>
      <c r="L65" s="2">
        <f t="shared" si="5"/>
        <v>2222222.2222222257</v>
      </c>
      <c r="M65" s="2">
        <f t="shared" si="6"/>
        <v>2222222.2222222257</v>
      </c>
    </row>
    <row r="66" spans="9:13">
      <c r="I66" s="2">
        <f t="shared" si="9"/>
        <v>132222222.22222263</v>
      </c>
      <c r="J66" s="2">
        <v>1111111.111111111</v>
      </c>
      <c r="K66" s="2">
        <f t="shared" si="4"/>
        <v>1101851.8518518552</v>
      </c>
      <c r="L66" s="2">
        <f t="shared" si="5"/>
        <v>2212962.9629629664</v>
      </c>
      <c r="M66" s="2">
        <f t="shared" si="6"/>
        <v>2212962.9629629664</v>
      </c>
    </row>
    <row r="67" spans="9:13">
      <c r="I67" s="2">
        <f t="shared" si="9"/>
        <v>131111111.11111152</v>
      </c>
      <c r="J67" s="2">
        <v>1111111.111111111</v>
      </c>
      <c r="K67" s="2">
        <f t="shared" si="4"/>
        <v>1092592.5925925961</v>
      </c>
      <c r="L67" s="2">
        <f t="shared" si="5"/>
        <v>2203703.7037037071</v>
      </c>
      <c r="M67" s="2">
        <f t="shared" si="6"/>
        <v>2203703.7037037071</v>
      </c>
    </row>
    <row r="68" spans="9:13">
      <c r="I68" s="2">
        <f t="shared" si="9"/>
        <v>130000000.00000042</v>
      </c>
      <c r="J68" s="2">
        <v>1111111.111111111</v>
      </c>
      <c r="K68" s="2">
        <f t="shared" si="4"/>
        <v>1083333.333333337</v>
      </c>
      <c r="L68" s="2">
        <f t="shared" si="5"/>
        <v>2194444.4444444478</v>
      </c>
      <c r="M68" s="2">
        <f t="shared" si="6"/>
        <v>2194444.4444444478</v>
      </c>
    </row>
    <row r="69" spans="9:13">
      <c r="I69" s="2">
        <f t="shared" si="9"/>
        <v>128888888.88888931</v>
      </c>
      <c r="J69" s="2">
        <v>1111111.111111111</v>
      </c>
      <c r="K69" s="2">
        <f t="shared" si="4"/>
        <v>1074074.0740740777</v>
      </c>
      <c r="L69" s="2">
        <f t="shared" si="5"/>
        <v>2185185.1851851884</v>
      </c>
      <c r="M69" s="2">
        <f t="shared" si="6"/>
        <v>2185185.1851851884</v>
      </c>
    </row>
    <row r="70" spans="9:13">
      <c r="I70" s="2">
        <f t="shared" si="9"/>
        <v>127777777.77777821</v>
      </c>
      <c r="J70" s="2">
        <v>1111111.111111111</v>
      </c>
      <c r="K70" s="2">
        <f t="shared" ref="K70:K133" si="10">I70*0.1/12</f>
        <v>1064814.8148148183</v>
      </c>
      <c r="L70" s="2">
        <f t="shared" ref="L70:L133" si="11">J70+K70</f>
        <v>2175925.9259259291</v>
      </c>
      <c r="M70" s="2">
        <f t="shared" ref="M70:M133" si="12">D70+H70+L70</f>
        <v>2175925.9259259291</v>
      </c>
    </row>
    <row r="71" spans="9:13">
      <c r="I71" s="2">
        <f t="shared" ref="I71:I134" si="13">I70-J70</f>
        <v>126666666.6666671</v>
      </c>
      <c r="J71" s="2">
        <v>1111111.111111111</v>
      </c>
      <c r="K71" s="2">
        <f t="shared" si="10"/>
        <v>1055555.5555555592</v>
      </c>
      <c r="L71" s="2">
        <f t="shared" si="11"/>
        <v>2166666.6666666702</v>
      </c>
      <c r="M71" s="2">
        <f t="shared" si="12"/>
        <v>2166666.6666666702</v>
      </c>
    </row>
    <row r="72" spans="9:13">
      <c r="I72" s="2">
        <f t="shared" si="13"/>
        <v>125555555.555556</v>
      </c>
      <c r="J72" s="2">
        <v>1111111.111111111</v>
      </c>
      <c r="K72" s="2">
        <f t="shared" si="10"/>
        <v>1046296.2962963</v>
      </c>
      <c r="L72" s="2">
        <f t="shared" si="11"/>
        <v>2157407.4074074109</v>
      </c>
      <c r="M72" s="2">
        <f t="shared" si="12"/>
        <v>2157407.4074074109</v>
      </c>
    </row>
    <row r="73" spans="9:13">
      <c r="I73" s="2">
        <f t="shared" si="13"/>
        <v>124444444.44444489</v>
      </c>
      <c r="J73" s="2">
        <v>1111111.111111111</v>
      </c>
      <c r="K73" s="2">
        <f t="shared" si="10"/>
        <v>1037037.0370370409</v>
      </c>
      <c r="L73" s="2">
        <f t="shared" si="11"/>
        <v>2148148.148148152</v>
      </c>
      <c r="M73" s="2">
        <f t="shared" si="12"/>
        <v>2148148.148148152</v>
      </c>
    </row>
    <row r="74" spans="9:13">
      <c r="I74" s="2">
        <f t="shared" si="13"/>
        <v>123333333.33333379</v>
      </c>
      <c r="J74" s="2">
        <v>1111111.111111111</v>
      </c>
      <c r="K74" s="2">
        <f t="shared" si="10"/>
        <v>1027777.7777777817</v>
      </c>
      <c r="L74" s="2">
        <f t="shared" si="11"/>
        <v>2138888.8888888927</v>
      </c>
      <c r="M74" s="2">
        <f t="shared" si="12"/>
        <v>2138888.8888888927</v>
      </c>
    </row>
    <row r="75" spans="9:13">
      <c r="I75" s="2">
        <f t="shared" si="13"/>
        <v>122222222.22222269</v>
      </c>
      <c r="J75" s="2">
        <v>1111111.111111111</v>
      </c>
      <c r="K75" s="2">
        <f t="shared" si="10"/>
        <v>1018518.5185185224</v>
      </c>
      <c r="L75" s="2">
        <f t="shared" si="11"/>
        <v>2129629.6296296334</v>
      </c>
      <c r="M75" s="2">
        <f t="shared" si="12"/>
        <v>2129629.6296296334</v>
      </c>
    </row>
    <row r="76" spans="9:13">
      <c r="I76" s="2">
        <f t="shared" si="13"/>
        <v>121111111.11111158</v>
      </c>
      <c r="J76" s="2">
        <v>1111111.111111111</v>
      </c>
      <c r="K76" s="2">
        <f t="shared" si="10"/>
        <v>1009259.2592592632</v>
      </c>
      <c r="L76" s="2">
        <f t="shared" si="11"/>
        <v>2120370.3703703741</v>
      </c>
      <c r="M76" s="2">
        <f t="shared" si="12"/>
        <v>2120370.3703703741</v>
      </c>
    </row>
    <row r="77" spans="9:13">
      <c r="I77" s="2">
        <f t="shared" si="13"/>
        <v>120000000.00000048</v>
      </c>
      <c r="J77" s="2">
        <v>1111111.111111111</v>
      </c>
      <c r="K77" s="2">
        <f t="shared" si="10"/>
        <v>1000000.0000000041</v>
      </c>
      <c r="L77" s="2">
        <f t="shared" si="11"/>
        <v>2111111.1111111152</v>
      </c>
      <c r="M77" s="2">
        <f t="shared" si="12"/>
        <v>2111111.1111111152</v>
      </c>
    </row>
    <row r="78" spans="9:13">
      <c r="I78" s="2">
        <f t="shared" si="13"/>
        <v>118888888.88888937</v>
      </c>
      <c r="J78" s="2">
        <v>1111111.111111111</v>
      </c>
      <c r="K78" s="2">
        <f t="shared" si="10"/>
        <v>990740.74074074486</v>
      </c>
      <c r="L78" s="2">
        <f t="shared" si="11"/>
        <v>2101851.8518518559</v>
      </c>
      <c r="M78" s="2">
        <f t="shared" si="12"/>
        <v>2101851.8518518559</v>
      </c>
    </row>
    <row r="79" spans="9:13">
      <c r="I79" s="2">
        <f t="shared" si="13"/>
        <v>117777777.77777827</v>
      </c>
      <c r="J79" s="2">
        <v>1111111.111111111</v>
      </c>
      <c r="K79" s="2">
        <f t="shared" si="10"/>
        <v>981481.48148148565</v>
      </c>
      <c r="L79" s="2">
        <f t="shared" si="11"/>
        <v>2092592.5925925965</v>
      </c>
      <c r="M79" s="2">
        <f t="shared" si="12"/>
        <v>2092592.5925925965</v>
      </c>
    </row>
    <row r="80" spans="9:13">
      <c r="I80" s="2">
        <f t="shared" si="13"/>
        <v>116666666.66666716</v>
      </c>
      <c r="J80" s="2">
        <v>1111111.111111111</v>
      </c>
      <c r="K80" s="2">
        <f t="shared" si="10"/>
        <v>972222.22222222632</v>
      </c>
      <c r="L80" s="2">
        <f t="shared" si="11"/>
        <v>2083333.3333333372</v>
      </c>
      <c r="M80" s="2">
        <f t="shared" si="12"/>
        <v>2083333.3333333372</v>
      </c>
    </row>
    <row r="81" spans="9:13">
      <c r="I81" s="2">
        <f t="shared" si="13"/>
        <v>115555555.55555606</v>
      </c>
      <c r="J81" s="2">
        <v>1111111.111111111</v>
      </c>
      <c r="K81" s="2">
        <f t="shared" si="10"/>
        <v>962962.96296296723</v>
      </c>
      <c r="L81" s="2">
        <f t="shared" si="11"/>
        <v>2074074.0740740784</v>
      </c>
      <c r="M81" s="2">
        <f t="shared" si="12"/>
        <v>2074074.0740740784</v>
      </c>
    </row>
    <row r="82" spans="9:13">
      <c r="I82" s="2">
        <f t="shared" si="13"/>
        <v>114444444.44444495</v>
      </c>
      <c r="J82" s="2">
        <v>1111111.111111111</v>
      </c>
      <c r="K82" s="2">
        <f t="shared" si="10"/>
        <v>953703.70370370802</v>
      </c>
      <c r="L82" s="2">
        <f t="shared" si="11"/>
        <v>2064814.814814819</v>
      </c>
      <c r="M82" s="2">
        <f t="shared" si="12"/>
        <v>2064814.814814819</v>
      </c>
    </row>
    <row r="83" spans="9:13">
      <c r="I83" s="2">
        <f t="shared" si="13"/>
        <v>113333333.33333385</v>
      </c>
      <c r="J83" s="2">
        <v>1111111.111111111</v>
      </c>
      <c r="K83" s="2">
        <f t="shared" si="10"/>
        <v>944444.4444444488</v>
      </c>
      <c r="L83" s="2">
        <f t="shared" si="11"/>
        <v>2055555.5555555597</v>
      </c>
      <c r="M83" s="2">
        <f t="shared" si="12"/>
        <v>2055555.5555555597</v>
      </c>
    </row>
    <row r="84" spans="9:13">
      <c r="I84" s="2">
        <f t="shared" si="13"/>
        <v>112222222.22222275</v>
      </c>
      <c r="J84" s="2">
        <v>1111111.111111111</v>
      </c>
      <c r="K84" s="2">
        <f t="shared" si="10"/>
        <v>935185.18518518971</v>
      </c>
      <c r="L84" s="2">
        <f t="shared" si="11"/>
        <v>2046296.2962963008</v>
      </c>
      <c r="M84" s="2">
        <f t="shared" si="12"/>
        <v>2046296.2962963008</v>
      </c>
    </row>
    <row r="85" spans="9:13">
      <c r="I85" s="2">
        <f t="shared" si="13"/>
        <v>111111111.11111164</v>
      </c>
      <c r="J85" s="2">
        <v>1111111.111111111</v>
      </c>
      <c r="K85" s="2">
        <f t="shared" si="10"/>
        <v>925925.92592593038</v>
      </c>
      <c r="L85" s="2">
        <f t="shared" si="11"/>
        <v>2037037.0370370415</v>
      </c>
      <c r="M85" s="2">
        <f t="shared" si="12"/>
        <v>2037037.0370370415</v>
      </c>
    </row>
    <row r="86" spans="9:13">
      <c r="I86" s="2">
        <f t="shared" si="13"/>
        <v>110000000.00000054</v>
      </c>
      <c r="J86" s="2">
        <v>1111111.111111111</v>
      </c>
      <c r="K86" s="2">
        <f t="shared" si="10"/>
        <v>916666.66666667117</v>
      </c>
      <c r="L86" s="2">
        <f t="shared" si="11"/>
        <v>2027777.7777777822</v>
      </c>
      <c r="M86" s="2">
        <f t="shared" si="12"/>
        <v>2027777.7777777822</v>
      </c>
    </row>
    <row r="87" spans="9:13">
      <c r="I87" s="2">
        <f t="shared" si="13"/>
        <v>108888888.88888943</v>
      </c>
      <c r="J87" s="2">
        <v>1111111.111111111</v>
      </c>
      <c r="K87" s="2">
        <f t="shared" si="10"/>
        <v>907407.40740741196</v>
      </c>
      <c r="L87" s="2">
        <f t="shared" si="11"/>
        <v>2018518.5185185228</v>
      </c>
      <c r="M87" s="2">
        <f t="shared" si="12"/>
        <v>2018518.5185185228</v>
      </c>
    </row>
    <row r="88" spans="9:13">
      <c r="I88" s="2">
        <f t="shared" si="13"/>
        <v>107777777.77777833</v>
      </c>
      <c r="J88" s="2">
        <v>1111111.111111111</v>
      </c>
      <c r="K88" s="2">
        <f t="shared" si="10"/>
        <v>898148.14814815286</v>
      </c>
      <c r="L88" s="2">
        <f t="shared" si="11"/>
        <v>2009259.259259264</v>
      </c>
      <c r="M88" s="2">
        <f t="shared" si="12"/>
        <v>2009259.259259264</v>
      </c>
    </row>
    <row r="89" spans="9:13">
      <c r="I89" s="2">
        <f t="shared" si="13"/>
        <v>106666666.66666722</v>
      </c>
      <c r="J89" s="2">
        <v>1111111.111111111</v>
      </c>
      <c r="K89" s="2">
        <f t="shared" si="10"/>
        <v>888888.88888889365</v>
      </c>
      <c r="L89" s="2">
        <f t="shared" si="11"/>
        <v>2000000.0000000047</v>
      </c>
      <c r="M89" s="2">
        <f t="shared" si="12"/>
        <v>2000000.0000000047</v>
      </c>
    </row>
    <row r="90" spans="9:13">
      <c r="I90" s="2">
        <f t="shared" si="13"/>
        <v>105555555.55555612</v>
      </c>
      <c r="J90" s="2">
        <v>1111111.111111111</v>
      </c>
      <c r="K90" s="2">
        <f t="shared" si="10"/>
        <v>879629.62962963432</v>
      </c>
      <c r="L90" s="2">
        <f t="shared" si="11"/>
        <v>1990740.7407407453</v>
      </c>
      <c r="M90" s="2">
        <f t="shared" si="12"/>
        <v>1990740.7407407453</v>
      </c>
    </row>
    <row r="91" spans="9:13">
      <c r="I91" s="2">
        <f t="shared" si="13"/>
        <v>104444444.44444501</v>
      </c>
      <c r="J91" s="2">
        <v>1111111.111111111</v>
      </c>
      <c r="K91" s="2">
        <f t="shared" si="10"/>
        <v>870370.37037037511</v>
      </c>
      <c r="L91" s="2">
        <f t="shared" si="11"/>
        <v>1981481.481481486</v>
      </c>
      <c r="M91" s="2">
        <f t="shared" si="12"/>
        <v>1981481.481481486</v>
      </c>
    </row>
    <row r="92" spans="9:13">
      <c r="I92" s="2">
        <f t="shared" si="13"/>
        <v>103333333.33333391</v>
      </c>
      <c r="J92" s="2">
        <v>1111111.111111111</v>
      </c>
      <c r="K92" s="2">
        <f t="shared" si="10"/>
        <v>861111.11111111601</v>
      </c>
      <c r="L92" s="2">
        <f t="shared" si="11"/>
        <v>1972222.2222222271</v>
      </c>
      <c r="M92" s="2">
        <f t="shared" si="12"/>
        <v>1972222.2222222271</v>
      </c>
    </row>
    <row r="93" spans="9:13">
      <c r="I93" s="2">
        <f t="shared" si="13"/>
        <v>102222222.22222281</v>
      </c>
      <c r="J93" s="2">
        <v>1111111.111111111</v>
      </c>
      <c r="K93" s="2">
        <f t="shared" si="10"/>
        <v>851851.8518518568</v>
      </c>
      <c r="L93" s="2">
        <f t="shared" si="11"/>
        <v>1962962.9629629678</v>
      </c>
      <c r="M93" s="2">
        <f t="shared" si="12"/>
        <v>1962962.9629629678</v>
      </c>
    </row>
    <row r="94" spans="9:13">
      <c r="I94" s="2">
        <f t="shared" si="13"/>
        <v>101111111.1111117</v>
      </c>
      <c r="J94" s="2">
        <v>1111111.111111111</v>
      </c>
      <c r="K94" s="2">
        <f t="shared" si="10"/>
        <v>842592.59259259759</v>
      </c>
      <c r="L94" s="2">
        <f t="shared" si="11"/>
        <v>1953703.7037037085</v>
      </c>
      <c r="M94" s="2">
        <f t="shared" si="12"/>
        <v>1953703.7037037085</v>
      </c>
    </row>
    <row r="95" spans="9:13">
      <c r="I95" s="2">
        <f t="shared" si="13"/>
        <v>100000000.0000006</v>
      </c>
      <c r="J95" s="2">
        <v>1111111.111111111</v>
      </c>
      <c r="K95" s="2">
        <f t="shared" si="10"/>
        <v>833333.33333333826</v>
      </c>
      <c r="L95" s="2">
        <f t="shared" si="11"/>
        <v>1944444.4444444492</v>
      </c>
      <c r="M95" s="2">
        <f t="shared" si="12"/>
        <v>1944444.4444444492</v>
      </c>
    </row>
    <row r="96" spans="9:13">
      <c r="I96" s="2">
        <f t="shared" si="13"/>
        <v>98888888.888889492</v>
      </c>
      <c r="J96" s="2">
        <v>1111111.111111111</v>
      </c>
      <c r="K96" s="2">
        <f t="shared" si="10"/>
        <v>824074.07407407917</v>
      </c>
      <c r="L96" s="2">
        <f t="shared" si="11"/>
        <v>1935185.1851851903</v>
      </c>
      <c r="M96" s="2">
        <f t="shared" si="12"/>
        <v>1935185.1851851903</v>
      </c>
    </row>
    <row r="97" spans="9:13">
      <c r="I97" s="2">
        <f t="shared" si="13"/>
        <v>97777777.777778387</v>
      </c>
      <c r="J97" s="2">
        <v>1111111.111111111</v>
      </c>
      <c r="K97" s="2">
        <f t="shared" si="10"/>
        <v>814814.81481481995</v>
      </c>
      <c r="L97" s="2">
        <f t="shared" si="11"/>
        <v>1925925.925925931</v>
      </c>
      <c r="M97" s="2">
        <f t="shared" si="12"/>
        <v>1925925.925925931</v>
      </c>
    </row>
    <row r="98" spans="9:13">
      <c r="I98" s="2">
        <f t="shared" si="13"/>
        <v>96666666.666667283</v>
      </c>
      <c r="J98" s="2">
        <v>1111111.111111111</v>
      </c>
      <c r="K98" s="2">
        <f t="shared" si="10"/>
        <v>805555.55555556074</v>
      </c>
      <c r="L98" s="2">
        <f t="shared" si="11"/>
        <v>1916666.6666666716</v>
      </c>
      <c r="M98" s="2">
        <f t="shared" si="12"/>
        <v>1916666.6666666716</v>
      </c>
    </row>
    <row r="99" spans="9:13">
      <c r="I99" s="2">
        <f t="shared" si="13"/>
        <v>95555555.555556178</v>
      </c>
      <c r="J99" s="2">
        <v>1111111.111111111</v>
      </c>
      <c r="K99" s="2">
        <f t="shared" si="10"/>
        <v>796296.29629630141</v>
      </c>
      <c r="L99" s="2">
        <f t="shared" si="11"/>
        <v>1907407.4074074123</v>
      </c>
      <c r="M99" s="2">
        <f t="shared" si="12"/>
        <v>1907407.4074074123</v>
      </c>
    </row>
    <row r="100" spans="9:13">
      <c r="I100" s="2">
        <f t="shared" si="13"/>
        <v>94444444.444445074</v>
      </c>
      <c r="J100" s="2">
        <v>1111111.111111111</v>
      </c>
      <c r="K100" s="2">
        <f t="shared" si="10"/>
        <v>787037.03703704232</v>
      </c>
      <c r="L100" s="2">
        <f t="shared" si="11"/>
        <v>1898148.1481481534</v>
      </c>
      <c r="M100" s="2">
        <f t="shared" si="12"/>
        <v>1898148.1481481534</v>
      </c>
    </row>
    <row r="101" spans="9:13">
      <c r="I101" s="2">
        <f t="shared" si="13"/>
        <v>93333333.333333969</v>
      </c>
      <c r="J101" s="2">
        <v>1111111.111111111</v>
      </c>
      <c r="K101" s="2">
        <f t="shared" si="10"/>
        <v>777777.77777778311</v>
      </c>
      <c r="L101" s="2">
        <f t="shared" si="11"/>
        <v>1888888.8888888941</v>
      </c>
      <c r="M101" s="2">
        <f t="shared" si="12"/>
        <v>1888888.8888888941</v>
      </c>
    </row>
    <row r="102" spans="9:13">
      <c r="I102" s="2">
        <f t="shared" si="13"/>
        <v>92222222.222222865</v>
      </c>
      <c r="J102" s="2">
        <v>1111111.111111111</v>
      </c>
      <c r="K102" s="2">
        <f t="shared" si="10"/>
        <v>768518.5185185239</v>
      </c>
      <c r="L102" s="2">
        <f t="shared" si="11"/>
        <v>1879629.6296296348</v>
      </c>
      <c r="M102" s="2">
        <f t="shared" si="12"/>
        <v>1879629.6296296348</v>
      </c>
    </row>
    <row r="103" spans="9:13">
      <c r="I103" s="2">
        <f t="shared" si="13"/>
        <v>91111111.11111176</v>
      </c>
      <c r="J103" s="2">
        <v>1111111.111111111</v>
      </c>
      <c r="K103" s="2">
        <f t="shared" si="10"/>
        <v>759259.2592592648</v>
      </c>
      <c r="L103" s="2">
        <f t="shared" si="11"/>
        <v>1870370.3703703759</v>
      </c>
      <c r="M103" s="2">
        <f t="shared" si="12"/>
        <v>1870370.3703703759</v>
      </c>
    </row>
    <row r="104" spans="9:13">
      <c r="I104" s="2">
        <f t="shared" si="13"/>
        <v>90000000.000000656</v>
      </c>
      <c r="J104" s="2">
        <v>1111111.111111111</v>
      </c>
      <c r="K104" s="2">
        <f t="shared" si="10"/>
        <v>750000.00000000547</v>
      </c>
      <c r="L104" s="2">
        <f t="shared" si="11"/>
        <v>1861111.1111111166</v>
      </c>
      <c r="M104" s="2">
        <f t="shared" si="12"/>
        <v>1861111.1111111166</v>
      </c>
    </row>
    <row r="105" spans="9:13">
      <c r="I105" s="2">
        <f t="shared" si="13"/>
        <v>88888888.888889551</v>
      </c>
      <c r="J105" s="2">
        <v>1111111.111111111</v>
      </c>
      <c r="K105" s="2">
        <f t="shared" si="10"/>
        <v>740740.74074074626</v>
      </c>
      <c r="L105" s="2">
        <f t="shared" si="11"/>
        <v>1851851.8518518573</v>
      </c>
      <c r="M105" s="2">
        <f t="shared" si="12"/>
        <v>1851851.8518518573</v>
      </c>
    </row>
    <row r="106" spans="9:13">
      <c r="I106" s="2">
        <f t="shared" si="13"/>
        <v>87777777.777778447</v>
      </c>
      <c r="J106" s="2">
        <v>1111111.111111111</v>
      </c>
      <c r="K106" s="2">
        <f t="shared" si="10"/>
        <v>731481.48148148705</v>
      </c>
      <c r="L106" s="2">
        <f t="shared" si="11"/>
        <v>1842592.5925925979</v>
      </c>
      <c r="M106" s="2">
        <f t="shared" si="12"/>
        <v>1842592.5925925979</v>
      </c>
    </row>
    <row r="107" spans="9:13">
      <c r="I107" s="2">
        <f t="shared" si="13"/>
        <v>86666666.666667342</v>
      </c>
      <c r="J107" s="2">
        <v>1111111.111111111</v>
      </c>
      <c r="K107" s="2">
        <f t="shared" si="10"/>
        <v>722222.22222222795</v>
      </c>
      <c r="L107" s="2">
        <f t="shared" si="11"/>
        <v>1833333.3333333391</v>
      </c>
      <c r="M107" s="2">
        <f t="shared" si="12"/>
        <v>1833333.3333333391</v>
      </c>
    </row>
    <row r="108" spans="9:13">
      <c r="I108" s="2">
        <f t="shared" si="13"/>
        <v>85555555.555556238</v>
      </c>
      <c r="J108" s="2">
        <v>1111111.111111111</v>
      </c>
      <c r="K108" s="2">
        <f t="shared" si="10"/>
        <v>712962.96296296874</v>
      </c>
      <c r="L108" s="2">
        <f t="shared" si="11"/>
        <v>1824074.0740740797</v>
      </c>
      <c r="M108" s="2">
        <f t="shared" si="12"/>
        <v>1824074.0740740797</v>
      </c>
    </row>
    <row r="109" spans="9:13">
      <c r="I109" s="2">
        <f t="shared" si="13"/>
        <v>84444444.444445133</v>
      </c>
      <c r="J109" s="2">
        <v>1111111.111111111</v>
      </c>
      <c r="K109" s="2">
        <f t="shared" si="10"/>
        <v>703703.70370370941</v>
      </c>
      <c r="L109" s="2">
        <f t="shared" si="11"/>
        <v>1814814.8148148204</v>
      </c>
      <c r="M109" s="2">
        <f t="shared" si="12"/>
        <v>1814814.8148148204</v>
      </c>
    </row>
    <row r="110" spans="9:13">
      <c r="I110" s="2">
        <f t="shared" si="13"/>
        <v>83333333.333334029</v>
      </c>
      <c r="J110" s="2">
        <v>1111111.111111111</v>
      </c>
      <c r="K110" s="2">
        <f t="shared" si="10"/>
        <v>694444.4444444502</v>
      </c>
      <c r="L110" s="2">
        <f t="shared" si="11"/>
        <v>1805555.5555555611</v>
      </c>
      <c r="M110" s="2">
        <f t="shared" si="12"/>
        <v>1805555.5555555611</v>
      </c>
    </row>
    <row r="111" spans="9:13">
      <c r="I111" s="2">
        <f t="shared" si="13"/>
        <v>82222222.222222924</v>
      </c>
      <c r="J111" s="2">
        <v>1111111.111111111</v>
      </c>
      <c r="K111" s="2">
        <f t="shared" si="10"/>
        <v>685185.18518519111</v>
      </c>
      <c r="L111" s="2">
        <f t="shared" si="11"/>
        <v>1796296.2962963022</v>
      </c>
      <c r="M111" s="2">
        <f t="shared" si="12"/>
        <v>1796296.2962963022</v>
      </c>
    </row>
    <row r="112" spans="9:13">
      <c r="I112" s="2">
        <f t="shared" si="13"/>
        <v>81111111.11111182</v>
      </c>
      <c r="J112" s="2">
        <v>1111111.111111111</v>
      </c>
      <c r="K112" s="2">
        <f t="shared" si="10"/>
        <v>675925.92592593189</v>
      </c>
      <c r="L112" s="2">
        <f t="shared" si="11"/>
        <v>1787037.0370370429</v>
      </c>
      <c r="M112" s="2">
        <f t="shared" si="12"/>
        <v>1787037.0370370429</v>
      </c>
    </row>
    <row r="113" spans="9:13">
      <c r="I113" s="2">
        <f t="shared" si="13"/>
        <v>80000000.000000715</v>
      </c>
      <c r="J113" s="2">
        <v>1111111.111111111</v>
      </c>
      <c r="K113" s="2">
        <f t="shared" si="10"/>
        <v>666666.66666667268</v>
      </c>
      <c r="L113" s="2">
        <f t="shared" si="11"/>
        <v>1777777.7777777836</v>
      </c>
      <c r="M113" s="2">
        <f t="shared" si="12"/>
        <v>1777777.7777777836</v>
      </c>
    </row>
    <row r="114" spans="9:13">
      <c r="I114" s="2">
        <f t="shared" si="13"/>
        <v>78888888.888889611</v>
      </c>
      <c r="J114" s="2">
        <v>1111111.111111111</v>
      </c>
      <c r="K114" s="2">
        <f t="shared" si="10"/>
        <v>657407.40740741347</v>
      </c>
      <c r="L114" s="2">
        <f t="shared" si="11"/>
        <v>1768518.5185185245</v>
      </c>
      <c r="M114" s="2">
        <f t="shared" si="12"/>
        <v>1768518.5185185245</v>
      </c>
    </row>
    <row r="115" spans="9:13">
      <c r="I115" s="2">
        <f t="shared" si="13"/>
        <v>77777777.777778506</v>
      </c>
      <c r="J115" s="2">
        <v>1111111.111111111</v>
      </c>
      <c r="K115" s="2">
        <f t="shared" si="10"/>
        <v>648148.14814815426</v>
      </c>
      <c r="L115" s="2">
        <f t="shared" si="11"/>
        <v>1759259.2592592654</v>
      </c>
      <c r="M115" s="2">
        <f t="shared" si="12"/>
        <v>1759259.2592592654</v>
      </c>
    </row>
    <row r="116" spans="9:13">
      <c r="I116" s="2">
        <f t="shared" si="13"/>
        <v>76666666.666667402</v>
      </c>
      <c r="J116" s="2">
        <v>1111111.111111111</v>
      </c>
      <c r="K116" s="2">
        <f t="shared" si="10"/>
        <v>638888.88888889505</v>
      </c>
      <c r="L116" s="2">
        <f t="shared" si="11"/>
        <v>1750000.0000000061</v>
      </c>
      <c r="M116" s="2">
        <f t="shared" si="12"/>
        <v>1750000.0000000061</v>
      </c>
    </row>
    <row r="117" spans="9:13">
      <c r="I117" s="2">
        <f t="shared" si="13"/>
        <v>75555555.555556297</v>
      </c>
      <c r="J117" s="2">
        <v>1111111.111111111</v>
      </c>
      <c r="K117" s="2">
        <f t="shared" si="10"/>
        <v>629629.62962963583</v>
      </c>
      <c r="L117" s="2">
        <f t="shared" si="11"/>
        <v>1740740.7407407467</v>
      </c>
      <c r="M117" s="2">
        <f t="shared" si="12"/>
        <v>1740740.7407407467</v>
      </c>
    </row>
    <row r="118" spans="9:13">
      <c r="I118" s="2">
        <f t="shared" si="13"/>
        <v>74444444.444445193</v>
      </c>
      <c r="J118" s="2">
        <v>1111111.111111111</v>
      </c>
      <c r="K118" s="2">
        <f t="shared" si="10"/>
        <v>620370.37037037662</v>
      </c>
      <c r="L118" s="2">
        <f t="shared" si="11"/>
        <v>1731481.4814814876</v>
      </c>
      <c r="M118" s="2">
        <f t="shared" si="12"/>
        <v>1731481.4814814876</v>
      </c>
    </row>
    <row r="119" spans="9:13">
      <c r="I119" s="2">
        <f t="shared" si="13"/>
        <v>73333333.333334088</v>
      </c>
      <c r="J119" s="2">
        <v>1111111.111111111</v>
      </c>
      <c r="K119" s="2">
        <f t="shared" si="10"/>
        <v>611111.11111111741</v>
      </c>
      <c r="L119" s="2">
        <f t="shared" si="11"/>
        <v>1722222.2222222285</v>
      </c>
      <c r="M119" s="2">
        <f t="shared" si="12"/>
        <v>1722222.2222222285</v>
      </c>
    </row>
    <row r="120" spans="9:13">
      <c r="I120" s="2">
        <f t="shared" si="13"/>
        <v>72222222.222222984</v>
      </c>
      <c r="J120" s="2">
        <v>1111111.111111111</v>
      </c>
      <c r="K120" s="2">
        <f t="shared" si="10"/>
        <v>601851.8518518582</v>
      </c>
      <c r="L120" s="2">
        <f t="shared" si="11"/>
        <v>1712962.9629629692</v>
      </c>
      <c r="M120" s="2">
        <f t="shared" si="12"/>
        <v>1712962.9629629692</v>
      </c>
    </row>
    <row r="121" spans="9:13">
      <c r="I121" s="2">
        <f t="shared" si="13"/>
        <v>71111111.111111879</v>
      </c>
      <c r="J121" s="2">
        <v>1111111.111111111</v>
      </c>
      <c r="K121" s="2">
        <f t="shared" si="10"/>
        <v>592592.59259259899</v>
      </c>
      <c r="L121" s="2">
        <f t="shared" si="11"/>
        <v>1703703.7037037099</v>
      </c>
      <c r="M121" s="2">
        <f t="shared" si="12"/>
        <v>1703703.7037037099</v>
      </c>
    </row>
    <row r="122" spans="9:13">
      <c r="I122" s="2">
        <f t="shared" si="13"/>
        <v>70000000.000000775</v>
      </c>
      <c r="J122" s="2">
        <v>1111111.111111111</v>
      </c>
      <c r="K122" s="2">
        <f t="shared" si="10"/>
        <v>583333.33333333989</v>
      </c>
      <c r="L122" s="2">
        <f t="shared" si="11"/>
        <v>1694444.444444451</v>
      </c>
      <c r="M122" s="2">
        <f t="shared" si="12"/>
        <v>1694444.444444451</v>
      </c>
    </row>
    <row r="123" spans="9:13">
      <c r="I123" s="2">
        <f t="shared" si="13"/>
        <v>68888888.88888967</v>
      </c>
      <c r="J123" s="2">
        <v>1111111.111111111</v>
      </c>
      <c r="K123" s="2">
        <f t="shared" si="10"/>
        <v>574074.07407408056</v>
      </c>
      <c r="L123" s="2">
        <f t="shared" si="11"/>
        <v>1685185.1851851917</v>
      </c>
      <c r="M123" s="2">
        <f t="shared" si="12"/>
        <v>1685185.1851851917</v>
      </c>
    </row>
    <row r="124" spans="9:13">
      <c r="I124" s="2">
        <f t="shared" si="13"/>
        <v>67777777.777778566</v>
      </c>
      <c r="J124" s="2">
        <v>1111111.111111111</v>
      </c>
      <c r="K124" s="2">
        <f t="shared" si="10"/>
        <v>564814.81481482147</v>
      </c>
      <c r="L124" s="2">
        <f t="shared" si="11"/>
        <v>1675925.9259259324</v>
      </c>
      <c r="M124" s="2">
        <f t="shared" si="12"/>
        <v>1675925.9259259324</v>
      </c>
    </row>
    <row r="125" spans="9:13">
      <c r="I125" s="2">
        <f t="shared" si="13"/>
        <v>66666666.666667454</v>
      </c>
      <c r="J125" s="2">
        <v>1111111.111111111</v>
      </c>
      <c r="K125" s="2">
        <f t="shared" si="10"/>
        <v>555555.55555556214</v>
      </c>
      <c r="L125" s="2">
        <f t="shared" si="11"/>
        <v>1666666.666666673</v>
      </c>
      <c r="M125" s="2">
        <f t="shared" si="12"/>
        <v>1666666.666666673</v>
      </c>
    </row>
    <row r="126" spans="9:13">
      <c r="I126" s="2">
        <f t="shared" si="13"/>
        <v>65555555.555556342</v>
      </c>
      <c r="J126" s="2">
        <v>1111111.111111111</v>
      </c>
      <c r="K126" s="2">
        <f t="shared" si="10"/>
        <v>546296.29629630281</v>
      </c>
      <c r="L126" s="2">
        <f t="shared" si="11"/>
        <v>1657407.4074074137</v>
      </c>
      <c r="M126" s="2">
        <f t="shared" si="12"/>
        <v>1657407.4074074137</v>
      </c>
    </row>
    <row r="127" spans="9:13">
      <c r="I127" s="2">
        <f t="shared" si="13"/>
        <v>64444444.44444523</v>
      </c>
      <c r="J127" s="2">
        <v>1111111.111111111</v>
      </c>
      <c r="K127" s="2">
        <f t="shared" si="10"/>
        <v>537037.0370370436</v>
      </c>
      <c r="L127" s="2">
        <f t="shared" si="11"/>
        <v>1648148.1481481546</v>
      </c>
      <c r="M127" s="2">
        <f t="shared" si="12"/>
        <v>1648148.1481481546</v>
      </c>
    </row>
    <row r="128" spans="9:13">
      <c r="I128" s="2">
        <f t="shared" si="13"/>
        <v>63333333.333334118</v>
      </c>
      <c r="J128" s="2">
        <v>1111111.111111111</v>
      </c>
      <c r="K128" s="2">
        <f t="shared" si="10"/>
        <v>527777.77777778439</v>
      </c>
      <c r="L128" s="2">
        <f t="shared" si="11"/>
        <v>1638888.8888888955</v>
      </c>
      <c r="M128" s="2">
        <f t="shared" si="12"/>
        <v>1638888.8888888955</v>
      </c>
    </row>
    <row r="129" spans="9:13">
      <c r="I129" s="2">
        <f t="shared" si="13"/>
        <v>62222222.222223006</v>
      </c>
      <c r="J129" s="2">
        <v>1111111.111111111</v>
      </c>
      <c r="K129" s="2">
        <f t="shared" si="10"/>
        <v>518518.51851852512</v>
      </c>
      <c r="L129" s="2">
        <f t="shared" si="11"/>
        <v>1629629.6296296362</v>
      </c>
      <c r="M129" s="2">
        <f t="shared" si="12"/>
        <v>1629629.6296296362</v>
      </c>
    </row>
    <row r="130" spans="9:13">
      <c r="I130" s="2">
        <f t="shared" si="13"/>
        <v>61111111.111111894</v>
      </c>
      <c r="J130" s="2">
        <v>1111111.111111111</v>
      </c>
      <c r="K130" s="2">
        <f t="shared" si="10"/>
        <v>509259.25925926585</v>
      </c>
      <c r="L130" s="2">
        <f t="shared" si="11"/>
        <v>1620370.3703703769</v>
      </c>
      <c r="M130" s="2">
        <f t="shared" si="12"/>
        <v>1620370.3703703769</v>
      </c>
    </row>
    <row r="131" spans="9:13">
      <c r="I131" s="2">
        <f t="shared" si="13"/>
        <v>60000000.000000782</v>
      </c>
      <c r="J131" s="2">
        <v>1111111.111111111</v>
      </c>
      <c r="K131" s="2">
        <f t="shared" si="10"/>
        <v>500000.00000000652</v>
      </c>
      <c r="L131" s="2">
        <f t="shared" si="11"/>
        <v>1611111.1111111175</v>
      </c>
      <c r="M131" s="2">
        <f t="shared" si="12"/>
        <v>1611111.1111111175</v>
      </c>
    </row>
    <row r="132" spans="9:13">
      <c r="I132" s="2">
        <f t="shared" si="13"/>
        <v>58888888.88888967</v>
      </c>
      <c r="J132" s="2">
        <v>1111111.111111111</v>
      </c>
      <c r="K132" s="2">
        <f t="shared" si="10"/>
        <v>490740.74074074725</v>
      </c>
      <c r="L132" s="2">
        <f t="shared" si="11"/>
        <v>1601851.8518518582</v>
      </c>
      <c r="M132" s="2">
        <f t="shared" si="12"/>
        <v>1601851.8518518582</v>
      </c>
    </row>
    <row r="133" spans="9:13">
      <c r="I133" s="2">
        <f t="shared" si="13"/>
        <v>57777777.777778558</v>
      </c>
      <c r="J133" s="2">
        <v>1111111.111111111</v>
      </c>
      <c r="K133" s="2">
        <f t="shared" si="10"/>
        <v>481481.48148148804</v>
      </c>
      <c r="L133" s="2">
        <f t="shared" si="11"/>
        <v>1592592.5925925991</v>
      </c>
      <c r="M133" s="2">
        <f t="shared" si="12"/>
        <v>1592592.5925925991</v>
      </c>
    </row>
    <row r="134" spans="9:13">
      <c r="I134" s="2">
        <f t="shared" si="13"/>
        <v>56666666.666667446</v>
      </c>
      <c r="J134" s="2">
        <v>1111111.111111111</v>
      </c>
      <c r="K134" s="2">
        <f t="shared" ref="K134:K184" si="14">I134*0.1/12</f>
        <v>472222.22222222877</v>
      </c>
      <c r="L134" s="2">
        <f t="shared" ref="L134:L184" si="15">J134+K134</f>
        <v>1583333.3333333398</v>
      </c>
      <c r="M134" s="2">
        <f t="shared" ref="M134:M184" si="16">D134+H134+L134</f>
        <v>1583333.3333333398</v>
      </c>
    </row>
    <row r="135" spans="9:13">
      <c r="I135" s="2">
        <f t="shared" ref="I135:I184" si="17">I134-J134</f>
        <v>55555555.555556335</v>
      </c>
      <c r="J135" s="2">
        <v>1111111.111111111</v>
      </c>
      <c r="K135" s="2">
        <f t="shared" si="14"/>
        <v>462962.9629629695</v>
      </c>
      <c r="L135" s="2">
        <f t="shared" si="15"/>
        <v>1574074.0740740804</v>
      </c>
      <c r="M135" s="2">
        <f t="shared" si="16"/>
        <v>1574074.0740740804</v>
      </c>
    </row>
    <row r="136" spans="9:13">
      <c r="I136" s="2">
        <f t="shared" si="17"/>
        <v>54444444.444445223</v>
      </c>
      <c r="J136" s="2">
        <v>1111111.111111111</v>
      </c>
      <c r="K136" s="2">
        <f t="shared" si="14"/>
        <v>453703.70370371017</v>
      </c>
      <c r="L136" s="2">
        <f t="shared" si="15"/>
        <v>1564814.8148148211</v>
      </c>
      <c r="M136" s="2">
        <f t="shared" si="16"/>
        <v>1564814.8148148211</v>
      </c>
    </row>
    <row r="137" spans="9:13">
      <c r="I137" s="2">
        <f t="shared" si="17"/>
        <v>53333333.333334111</v>
      </c>
      <c r="J137" s="2">
        <v>1111111.111111111</v>
      </c>
      <c r="K137" s="2">
        <f t="shared" si="14"/>
        <v>444444.44444445096</v>
      </c>
      <c r="L137" s="2">
        <f t="shared" si="15"/>
        <v>1555555.555555562</v>
      </c>
      <c r="M137" s="2">
        <f t="shared" si="16"/>
        <v>1555555.555555562</v>
      </c>
    </row>
    <row r="138" spans="9:13">
      <c r="I138" s="2">
        <f t="shared" si="17"/>
        <v>52222222.222222999</v>
      </c>
      <c r="J138" s="2">
        <v>1111111.111111111</v>
      </c>
      <c r="K138" s="2">
        <f t="shared" si="14"/>
        <v>435185.18518519169</v>
      </c>
      <c r="L138" s="2">
        <f t="shared" si="15"/>
        <v>1546296.2962963027</v>
      </c>
      <c r="M138" s="2">
        <f t="shared" si="16"/>
        <v>1546296.2962963027</v>
      </c>
    </row>
    <row r="139" spans="9:13">
      <c r="I139" s="2">
        <f t="shared" si="17"/>
        <v>51111111.111111887</v>
      </c>
      <c r="J139" s="2">
        <v>1111111.111111111</v>
      </c>
      <c r="K139" s="2">
        <f t="shared" si="14"/>
        <v>425925.92592593242</v>
      </c>
      <c r="L139" s="2">
        <f t="shared" si="15"/>
        <v>1537037.0370370434</v>
      </c>
      <c r="M139" s="2">
        <f t="shared" si="16"/>
        <v>1537037.0370370434</v>
      </c>
    </row>
    <row r="140" spans="9:13">
      <c r="I140" s="2">
        <f t="shared" si="17"/>
        <v>50000000.000000775</v>
      </c>
      <c r="J140" s="2">
        <v>1111111.111111111</v>
      </c>
      <c r="K140" s="2">
        <f t="shared" si="14"/>
        <v>416666.66666667309</v>
      </c>
      <c r="L140" s="2">
        <f t="shared" si="15"/>
        <v>1527777.777777784</v>
      </c>
      <c r="M140" s="2">
        <f t="shared" si="16"/>
        <v>1527777.777777784</v>
      </c>
    </row>
    <row r="141" spans="9:13">
      <c r="I141" s="2">
        <f t="shared" si="17"/>
        <v>48888888.888889663</v>
      </c>
      <c r="J141" s="2">
        <v>1111111.111111111</v>
      </c>
      <c r="K141" s="2">
        <f t="shared" si="14"/>
        <v>407407.40740741388</v>
      </c>
      <c r="L141" s="2">
        <f t="shared" si="15"/>
        <v>1518518.5185185249</v>
      </c>
      <c r="M141" s="2">
        <f t="shared" si="16"/>
        <v>1518518.5185185249</v>
      </c>
    </row>
    <row r="142" spans="9:13">
      <c r="I142" s="2">
        <f t="shared" si="17"/>
        <v>47777777.777778551</v>
      </c>
      <c r="J142" s="2">
        <v>1111111.111111111</v>
      </c>
      <c r="K142" s="2">
        <f t="shared" si="14"/>
        <v>398148.14814815461</v>
      </c>
      <c r="L142" s="2">
        <f t="shared" si="15"/>
        <v>1509259.2592592656</v>
      </c>
      <c r="M142" s="2">
        <f t="shared" si="16"/>
        <v>1509259.2592592656</v>
      </c>
    </row>
    <row r="143" spans="9:13">
      <c r="I143" s="2">
        <f t="shared" si="17"/>
        <v>46666666.666667439</v>
      </c>
      <c r="J143" s="2">
        <v>1111111.111111111</v>
      </c>
      <c r="K143" s="2">
        <f t="shared" si="14"/>
        <v>388888.88888889534</v>
      </c>
      <c r="L143" s="2">
        <f t="shared" si="15"/>
        <v>1500000.0000000063</v>
      </c>
      <c r="M143" s="2">
        <f t="shared" si="16"/>
        <v>1500000.0000000063</v>
      </c>
    </row>
    <row r="144" spans="9:13">
      <c r="I144" s="2">
        <f t="shared" si="17"/>
        <v>45555555.555556327</v>
      </c>
      <c r="J144" s="2">
        <v>1111111.111111111</v>
      </c>
      <c r="K144" s="2">
        <f t="shared" si="14"/>
        <v>379629.62962963613</v>
      </c>
      <c r="L144" s="2">
        <f t="shared" si="15"/>
        <v>1490740.7407407472</v>
      </c>
      <c r="M144" s="2">
        <f t="shared" si="16"/>
        <v>1490740.7407407472</v>
      </c>
    </row>
    <row r="145" spans="9:13">
      <c r="I145" s="2">
        <f t="shared" si="17"/>
        <v>44444444.444445215</v>
      </c>
      <c r="J145" s="2">
        <v>1111111.111111111</v>
      </c>
      <c r="K145" s="2">
        <f t="shared" si="14"/>
        <v>370370.3703703768</v>
      </c>
      <c r="L145" s="2">
        <f t="shared" si="15"/>
        <v>1481481.4814814879</v>
      </c>
      <c r="M145" s="2">
        <f t="shared" si="16"/>
        <v>1481481.4814814879</v>
      </c>
    </row>
    <row r="146" spans="9:13">
      <c r="I146" s="2">
        <f t="shared" si="17"/>
        <v>43333333.333334103</v>
      </c>
      <c r="J146" s="2">
        <v>1111111.111111111</v>
      </c>
      <c r="K146" s="2">
        <f t="shared" si="14"/>
        <v>361111.11111111753</v>
      </c>
      <c r="L146" s="2">
        <f t="shared" si="15"/>
        <v>1472222.2222222285</v>
      </c>
      <c r="M146" s="2">
        <f t="shared" si="16"/>
        <v>1472222.2222222285</v>
      </c>
    </row>
    <row r="147" spans="9:13">
      <c r="I147" s="2">
        <f t="shared" si="17"/>
        <v>42222222.222222991</v>
      </c>
      <c r="J147" s="2">
        <v>1111111.111111111</v>
      </c>
      <c r="K147" s="2">
        <f t="shared" si="14"/>
        <v>351851.85185185826</v>
      </c>
      <c r="L147" s="2">
        <f t="shared" si="15"/>
        <v>1462962.9629629692</v>
      </c>
      <c r="M147" s="2">
        <f t="shared" si="16"/>
        <v>1462962.9629629692</v>
      </c>
    </row>
    <row r="148" spans="9:13">
      <c r="I148" s="2">
        <f t="shared" si="17"/>
        <v>41111111.111111879</v>
      </c>
      <c r="J148" s="2">
        <v>1111111.111111111</v>
      </c>
      <c r="K148" s="2">
        <f t="shared" si="14"/>
        <v>342592.59259259905</v>
      </c>
      <c r="L148" s="2">
        <f t="shared" si="15"/>
        <v>1453703.7037037101</v>
      </c>
      <c r="M148" s="2">
        <f t="shared" si="16"/>
        <v>1453703.7037037101</v>
      </c>
    </row>
    <row r="149" spans="9:13">
      <c r="I149" s="2">
        <f t="shared" si="17"/>
        <v>40000000.000000767</v>
      </c>
      <c r="J149" s="2">
        <v>1111111.111111111</v>
      </c>
      <c r="K149" s="2">
        <f t="shared" si="14"/>
        <v>333333.33333333972</v>
      </c>
      <c r="L149" s="2">
        <f t="shared" si="15"/>
        <v>1444444.4444444508</v>
      </c>
      <c r="M149" s="2">
        <f t="shared" si="16"/>
        <v>1444444.4444444508</v>
      </c>
    </row>
    <row r="150" spans="9:13">
      <c r="I150" s="2">
        <f t="shared" si="17"/>
        <v>38888888.888889655</v>
      </c>
      <c r="J150" s="2">
        <v>1111111.111111111</v>
      </c>
      <c r="K150" s="2">
        <f t="shared" si="14"/>
        <v>324074.0740740805</v>
      </c>
      <c r="L150" s="2">
        <f t="shared" si="15"/>
        <v>1435185.1851851915</v>
      </c>
      <c r="M150" s="2">
        <f t="shared" si="16"/>
        <v>1435185.1851851915</v>
      </c>
    </row>
    <row r="151" spans="9:13">
      <c r="I151" s="2">
        <f t="shared" si="17"/>
        <v>37777777.777778544</v>
      </c>
      <c r="J151" s="2">
        <v>1111111.111111111</v>
      </c>
      <c r="K151" s="2">
        <f t="shared" si="14"/>
        <v>314814.81481482118</v>
      </c>
      <c r="L151" s="2">
        <f t="shared" si="15"/>
        <v>1425925.9259259321</v>
      </c>
      <c r="M151" s="2">
        <f t="shared" si="16"/>
        <v>1425925.9259259321</v>
      </c>
    </row>
    <row r="152" spans="9:13">
      <c r="I152" s="2">
        <f t="shared" si="17"/>
        <v>36666666.666667432</v>
      </c>
      <c r="J152" s="2">
        <v>1111111.111111111</v>
      </c>
      <c r="K152" s="2">
        <f t="shared" si="14"/>
        <v>305555.55555556196</v>
      </c>
      <c r="L152" s="2">
        <f t="shared" si="15"/>
        <v>1416666.666666673</v>
      </c>
      <c r="M152" s="2">
        <f t="shared" si="16"/>
        <v>1416666.666666673</v>
      </c>
    </row>
    <row r="153" spans="9:13">
      <c r="I153" s="2">
        <f t="shared" si="17"/>
        <v>35555555.55555632</v>
      </c>
      <c r="J153" s="2">
        <v>1111111.111111111</v>
      </c>
      <c r="K153" s="2">
        <f t="shared" si="14"/>
        <v>296296.29629630269</v>
      </c>
      <c r="L153" s="2">
        <f t="shared" si="15"/>
        <v>1407407.4074074137</v>
      </c>
      <c r="M153" s="2">
        <f t="shared" si="16"/>
        <v>1407407.4074074137</v>
      </c>
    </row>
    <row r="154" spans="9:13">
      <c r="I154" s="2">
        <f t="shared" si="17"/>
        <v>34444444.444445208</v>
      </c>
      <c r="J154" s="2">
        <v>1111111.111111111</v>
      </c>
      <c r="K154" s="2">
        <f t="shared" si="14"/>
        <v>287037.03703704342</v>
      </c>
      <c r="L154" s="2">
        <f t="shared" si="15"/>
        <v>1398148.1481481544</v>
      </c>
      <c r="M154" s="2">
        <f t="shared" si="16"/>
        <v>1398148.1481481544</v>
      </c>
    </row>
    <row r="155" spans="9:13">
      <c r="I155" s="2">
        <f t="shared" si="17"/>
        <v>33333333.333334096</v>
      </c>
      <c r="J155" s="2">
        <v>1111111.111111111</v>
      </c>
      <c r="K155" s="2">
        <f t="shared" si="14"/>
        <v>277777.77777778415</v>
      </c>
      <c r="L155" s="2">
        <f t="shared" si="15"/>
        <v>1388888.888888895</v>
      </c>
      <c r="M155" s="2">
        <f t="shared" si="16"/>
        <v>1388888.888888895</v>
      </c>
    </row>
    <row r="156" spans="9:13">
      <c r="I156" s="2">
        <f t="shared" si="17"/>
        <v>32222222.222222984</v>
      </c>
      <c r="J156" s="2">
        <v>1111111.111111111</v>
      </c>
      <c r="K156" s="2">
        <f t="shared" si="14"/>
        <v>268518.51851852488</v>
      </c>
      <c r="L156" s="2">
        <f t="shared" si="15"/>
        <v>1379629.629629636</v>
      </c>
      <c r="M156" s="2">
        <f t="shared" si="16"/>
        <v>1379629.629629636</v>
      </c>
    </row>
    <row r="157" spans="9:13">
      <c r="I157" s="2">
        <f t="shared" si="17"/>
        <v>31111111.111111872</v>
      </c>
      <c r="J157" s="2">
        <v>1111111.111111111</v>
      </c>
      <c r="K157" s="2">
        <f t="shared" si="14"/>
        <v>259259.25925926561</v>
      </c>
      <c r="L157" s="2">
        <f t="shared" si="15"/>
        <v>1370370.3703703766</v>
      </c>
      <c r="M157" s="2">
        <f t="shared" si="16"/>
        <v>1370370.3703703766</v>
      </c>
    </row>
    <row r="158" spans="9:13">
      <c r="I158" s="2">
        <f t="shared" si="17"/>
        <v>30000000.00000076</v>
      </c>
      <c r="J158" s="2">
        <v>1111111.111111111</v>
      </c>
      <c r="K158" s="2">
        <f t="shared" si="14"/>
        <v>250000.00000000637</v>
      </c>
      <c r="L158" s="2">
        <f t="shared" si="15"/>
        <v>1361111.1111111173</v>
      </c>
      <c r="M158" s="2">
        <f t="shared" si="16"/>
        <v>1361111.1111111173</v>
      </c>
    </row>
    <row r="159" spans="9:13">
      <c r="I159" s="2">
        <f t="shared" si="17"/>
        <v>28888888.888889648</v>
      </c>
      <c r="J159" s="2">
        <v>1111111.111111111</v>
      </c>
      <c r="K159" s="2">
        <f t="shared" si="14"/>
        <v>240740.74074074707</v>
      </c>
      <c r="L159" s="2">
        <f t="shared" si="15"/>
        <v>1351851.8518518582</v>
      </c>
      <c r="M159" s="2">
        <f t="shared" si="16"/>
        <v>1351851.8518518582</v>
      </c>
    </row>
    <row r="160" spans="9:13">
      <c r="I160" s="2">
        <f t="shared" si="17"/>
        <v>27777777.777778536</v>
      </c>
      <c r="J160" s="2">
        <v>1111111.111111111</v>
      </c>
      <c r="K160" s="2">
        <f t="shared" si="14"/>
        <v>231481.48148148783</v>
      </c>
      <c r="L160" s="2">
        <f t="shared" si="15"/>
        <v>1342592.5925925989</v>
      </c>
      <c r="M160" s="2">
        <f t="shared" si="16"/>
        <v>1342592.5925925989</v>
      </c>
    </row>
    <row r="161" spans="9:13">
      <c r="I161" s="2">
        <f t="shared" si="17"/>
        <v>26666666.666667424</v>
      </c>
      <c r="J161" s="2">
        <v>1111111.111111111</v>
      </c>
      <c r="K161" s="2">
        <f t="shared" si="14"/>
        <v>222222.22222222853</v>
      </c>
      <c r="L161" s="2">
        <f t="shared" si="15"/>
        <v>1333333.3333333395</v>
      </c>
      <c r="M161" s="2">
        <f t="shared" si="16"/>
        <v>1333333.3333333395</v>
      </c>
    </row>
    <row r="162" spans="9:13">
      <c r="I162" s="2">
        <f t="shared" si="17"/>
        <v>25555555.555556312</v>
      </c>
      <c r="J162" s="2">
        <v>1111111.111111111</v>
      </c>
      <c r="K162" s="2">
        <f t="shared" si="14"/>
        <v>212962.96296296929</v>
      </c>
      <c r="L162" s="2">
        <f t="shared" si="15"/>
        <v>1324074.0740740802</v>
      </c>
      <c r="M162" s="2">
        <f t="shared" si="16"/>
        <v>1324074.0740740802</v>
      </c>
    </row>
    <row r="163" spans="9:13">
      <c r="I163" s="2">
        <f t="shared" si="17"/>
        <v>24444444.4444452</v>
      </c>
      <c r="J163" s="2">
        <v>1111111.111111111</v>
      </c>
      <c r="K163" s="2">
        <f t="shared" si="14"/>
        <v>203703.70370370999</v>
      </c>
      <c r="L163" s="2">
        <f t="shared" si="15"/>
        <v>1314814.8148148209</v>
      </c>
      <c r="M163" s="2">
        <f t="shared" si="16"/>
        <v>1314814.8148148209</v>
      </c>
    </row>
    <row r="164" spans="9:13">
      <c r="I164" s="2">
        <f t="shared" si="17"/>
        <v>23333333.333334088</v>
      </c>
      <c r="J164" s="2">
        <v>1111111.111111111</v>
      </c>
      <c r="K164" s="2">
        <f t="shared" si="14"/>
        <v>194444.44444445075</v>
      </c>
      <c r="L164" s="2">
        <f t="shared" si="15"/>
        <v>1305555.5555555618</v>
      </c>
      <c r="M164" s="2">
        <f t="shared" si="16"/>
        <v>1305555.5555555618</v>
      </c>
    </row>
    <row r="165" spans="9:13">
      <c r="I165" s="2">
        <f t="shared" si="17"/>
        <v>22222222.222222976</v>
      </c>
      <c r="J165" s="2">
        <v>1111111.111111111</v>
      </c>
      <c r="K165" s="2">
        <f t="shared" si="14"/>
        <v>185185.18518519148</v>
      </c>
      <c r="L165" s="2">
        <f t="shared" si="15"/>
        <v>1296296.2962963025</v>
      </c>
      <c r="M165" s="2">
        <f t="shared" si="16"/>
        <v>1296296.2962963025</v>
      </c>
    </row>
    <row r="166" spans="9:13">
      <c r="I166" s="2">
        <f t="shared" si="17"/>
        <v>21111111.111111864</v>
      </c>
      <c r="J166" s="2">
        <v>1111111.111111111</v>
      </c>
      <c r="K166" s="2">
        <f t="shared" si="14"/>
        <v>175925.92592593221</v>
      </c>
      <c r="L166" s="2">
        <f t="shared" si="15"/>
        <v>1287037.0370370431</v>
      </c>
      <c r="M166" s="2">
        <f t="shared" si="16"/>
        <v>1287037.0370370431</v>
      </c>
    </row>
    <row r="167" spans="9:13">
      <c r="I167" s="2">
        <f t="shared" si="17"/>
        <v>20000000.000000753</v>
      </c>
      <c r="J167" s="2">
        <v>1111111.111111111</v>
      </c>
      <c r="K167" s="2">
        <f t="shared" si="14"/>
        <v>166666.66666667294</v>
      </c>
      <c r="L167" s="2">
        <f t="shared" si="15"/>
        <v>1277777.777777784</v>
      </c>
      <c r="M167" s="2">
        <f t="shared" si="16"/>
        <v>1277777.777777784</v>
      </c>
    </row>
    <row r="168" spans="9:13">
      <c r="I168" s="2">
        <f t="shared" si="17"/>
        <v>18888888.888889641</v>
      </c>
      <c r="J168" s="2">
        <v>1111111.111111111</v>
      </c>
      <c r="K168" s="2">
        <f t="shared" si="14"/>
        <v>157407.40740741367</v>
      </c>
      <c r="L168" s="2">
        <f t="shared" si="15"/>
        <v>1268518.5185185247</v>
      </c>
      <c r="M168" s="2">
        <f t="shared" si="16"/>
        <v>1268518.5185185247</v>
      </c>
    </row>
    <row r="169" spans="9:13">
      <c r="I169" s="2">
        <f t="shared" si="17"/>
        <v>17777777.777778529</v>
      </c>
      <c r="J169" s="2">
        <v>1111111.111111111</v>
      </c>
      <c r="K169" s="2">
        <f t="shared" si="14"/>
        <v>148148.1481481544</v>
      </c>
      <c r="L169" s="2">
        <f t="shared" si="15"/>
        <v>1259259.2592592654</v>
      </c>
      <c r="M169" s="2">
        <f t="shared" si="16"/>
        <v>1259259.2592592654</v>
      </c>
    </row>
    <row r="170" spans="9:13">
      <c r="I170" s="2">
        <f t="shared" si="17"/>
        <v>16666666.666667417</v>
      </c>
      <c r="J170" s="2">
        <v>1111111.111111111</v>
      </c>
      <c r="K170" s="2">
        <f t="shared" si="14"/>
        <v>138888.88888889513</v>
      </c>
      <c r="L170" s="2">
        <f t="shared" si="15"/>
        <v>1250000.0000000061</v>
      </c>
      <c r="M170" s="2">
        <f t="shared" si="16"/>
        <v>1250000.0000000061</v>
      </c>
    </row>
    <row r="171" spans="9:13">
      <c r="I171" s="2">
        <f t="shared" si="17"/>
        <v>15555555.555556305</v>
      </c>
      <c r="J171" s="2">
        <v>1111111.111111111</v>
      </c>
      <c r="K171" s="2">
        <f t="shared" si="14"/>
        <v>129629.62962963588</v>
      </c>
      <c r="L171" s="2">
        <f t="shared" si="15"/>
        <v>1240740.740740747</v>
      </c>
      <c r="M171" s="2">
        <f t="shared" si="16"/>
        <v>1240740.740740747</v>
      </c>
    </row>
    <row r="172" spans="9:13">
      <c r="I172" s="2">
        <f t="shared" si="17"/>
        <v>14444444.444445193</v>
      </c>
      <c r="J172" s="2">
        <v>1111111.111111111</v>
      </c>
      <c r="K172" s="2">
        <f t="shared" si="14"/>
        <v>120370.37037037662</v>
      </c>
      <c r="L172" s="2">
        <f t="shared" si="15"/>
        <v>1231481.4814814876</v>
      </c>
      <c r="M172" s="2">
        <f t="shared" si="16"/>
        <v>1231481.4814814876</v>
      </c>
    </row>
    <row r="173" spans="9:13">
      <c r="I173" s="2">
        <f t="shared" si="17"/>
        <v>13333333.333334081</v>
      </c>
      <c r="J173" s="2">
        <v>1111111.111111111</v>
      </c>
      <c r="K173" s="2">
        <f t="shared" si="14"/>
        <v>111111.11111111735</v>
      </c>
      <c r="L173" s="2">
        <f t="shared" si="15"/>
        <v>1222222.2222222283</v>
      </c>
      <c r="M173" s="2">
        <f t="shared" si="16"/>
        <v>1222222.2222222283</v>
      </c>
    </row>
    <row r="174" spans="9:13">
      <c r="I174" s="2">
        <f t="shared" si="17"/>
        <v>12222222.222222969</v>
      </c>
      <c r="J174" s="2">
        <v>1111111.111111111</v>
      </c>
      <c r="K174" s="2">
        <f t="shared" si="14"/>
        <v>101851.85185185808</v>
      </c>
      <c r="L174" s="2">
        <f t="shared" si="15"/>
        <v>1212962.9629629692</v>
      </c>
      <c r="M174" s="2">
        <f t="shared" si="16"/>
        <v>1212962.9629629692</v>
      </c>
    </row>
    <row r="175" spans="9:13">
      <c r="I175" s="2">
        <f t="shared" si="17"/>
        <v>11111111.111111857</v>
      </c>
      <c r="J175" s="2">
        <v>1111111.111111111</v>
      </c>
      <c r="K175" s="2">
        <f t="shared" si="14"/>
        <v>92592.592592598812</v>
      </c>
      <c r="L175" s="2">
        <f t="shared" si="15"/>
        <v>1203703.7037037099</v>
      </c>
      <c r="M175" s="2">
        <f t="shared" si="16"/>
        <v>1203703.7037037099</v>
      </c>
    </row>
    <row r="176" spans="9:13">
      <c r="I176" s="2">
        <f t="shared" si="17"/>
        <v>10000000.000000745</v>
      </c>
      <c r="J176" s="2">
        <v>1111111.111111111</v>
      </c>
      <c r="K176" s="2">
        <f t="shared" si="14"/>
        <v>83333.333333339542</v>
      </c>
      <c r="L176" s="2">
        <f t="shared" si="15"/>
        <v>1194444.4444444505</v>
      </c>
      <c r="M176" s="2">
        <f t="shared" si="16"/>
        <v>1194444.4444444505</v>
      </c>
    </row>
    <row r="177" spans="9:13">
      <c r="I177" s="2">
        <f t="shared" si="17"/>
        <v>8888888.8888896331</v>
      </c>
      <c r="J177" s="2">
        <v>1111111.111111111</v>
      </c>
      <c r="K177" s="2">
        <f t="shared" si="14"/>
        <v>74074.074074080287</v>
      </c>
      <c r="L177" s="2">
        <f t="shared" si="15"/>
        <v>1185185.1851851912</v>
      </c>
      <c r="M177" s="2">
        <f t="shared" si="16"/>
        <v>1185185.1851851912</v>
      </c>
    </row>
    <row r="178" spans="9:13">
      <c r="I178" s="2">
        <f t="shared" si="17"/>
        <v>7777777.7777785221</v>
      </c>
      <c r="J178" s="2">
        <v>1111111.111111111</v>
      </c>
      <c r="K178" s="2">
        <f t="shared" si="14"/>
        <v>64814.814814821024</v>
      </c>
      <c r="L178" s="2">
        <f t="shared" si="15"/>
        <v>1175925.9259259321</v>
      </c>
      <c r="M178" s="2">
        <f t="shared" si="16"/>
        <v>1175925.9259259321</v>
      </c>
    </row>
    <row r="179" spans="9:13">
      <c r="I179" s="2">
        <f t="shared" si="17"/>
        <v>6666666.6666674111</v>
      </c>
      <c r="J179" s="2">
        <v>1111111.111111111</v>
      </c>
      <c r="K179" s="2">
        <f t="shared" si="14"/>
        <v>55555.555555561761</v>
      </c>
      <c r="L179" s="2">
        <f t="shared" si="15"/>
        <v>1166666.6666666728</v>
      </c>
      <c r="M179" s="2">
        <f t="shared" si="16"/>
        <v>1166666.6666666728</v>
      </c>
    </row>
    <row r="180" spans="9:13">
      <c r="I180" s="2">
        <f t="shared" si="17"/>
        <v>5555555.5555563001</v>
      </c>
      <c r="J180" s="2">
        <v>1111111.111111111</v>
      </c>
      <c r="K180" s="2">
        <f t="shared" si="14"/>
        <v>46296.296296302498</v>
      </c>
      <c r="L180" s="2">
        <f t="shared" si="15"/>
        <v>1157407.4074074135</v>
      </c>
      <c r="M180" s="2">
        <f t="shared" si="16"/>
        <v>1157407.4074074135</v>
      </c>
    </row>
    <row r="181" spans="9:13">
      <c r="I181" s="2">
        <f t="shared" si="17"/>
        <v>4444444.4444451891</v>
      </c>
      <c r="J181" s="2">
        <v>1111111.111111111</v>
      </c>
      <c r="K181" s="2">
        <f t="shared" si="14"/>
        <v>37037.037037043243</v>
      </c>
      <c r="L181" s="2">
        <f t="shared" si="15"/>
        <v>1148148.1481481541</v>
      </c>
      <c r="M181" s="2">
        <f t="shared" si="16"/>
        <v>1148148.1481481541</v>
      </c>
    </row>
    <row r="182" spans="9:13">
      <c r="I182" s="2">
        <f t="shared" si="17"/>
        <v>3333333.3333340781</v>
      </c>
      <c r="J182" s="2">
        <v>1111111.111111111</v>
      </c>
      <c r="K182" s="2">
        <f t="shared" si="14"/>
        <v>27777.777777783984</v>
      </c>
      <c r="L182" s="2">
        <f t="shared" si="15"/>
        <v>1138888.888888895</v>
      </c>
      <c r="M182" s="2">
        <f t="shared" si="16"/>
        <v>1138888.888888895</v>
      </c>
    </row>
    <row r="183" spans="9:13">
      <c r="I183" s="2">
        <f t="shared" si="17"/>
        <v>2222222.2222229671</v>
      </c>
      <c r="J183" s="2">
        <v>1111111.111111111</v>
      </c>
      <c r="K183" s="2">
        <f t="shared" si="14"/>
        <v>18518.518518524728</v>
      </c>
      <c r="L183" s="2">
        <f t="shared" si="15"/>
        <v>1129629.6296296357</v>
      </c>
      <c r="M183" s="2">
        <f t="shared" si="16"/>
        <v>1129629.6296296357</v>
      </c>
    </row>
    <row r="184" spans="9:13">
      <c r="I184" s="2">
        <f t="shared" si="17"/>
        <v>1111111.1111118561</v>
      </c>
      <c r="J184" s="2">
        <v>1111111.111111111</v>
      </c>
      <c r="K184" s="2">
        <f t="shared" si="14"/>
        <v>9259.2592592654673</v>
      </c>
      <c r="L184" s="2">
        <f t="shared" si="15"/>
        <v>1120370.3703703764</v>
      </c>
      <c r="M184" s="2">
        <f t="shared" si="16"/>
        <v>1120370.3703703764</v>
      </c>
    </row>
    <row r="185" spans="9:13" ht="18.75">
      <c r="M185" s="10">
        <f>SUM(M5:M184)</f>
        <v>996600000.00000072</v>
      </c>
    </row>
  </sheetData>
  <mergeCells count="4">
    <mergeCell ref="A3:D3"/>
    <mergeCell ref="E3:H3"/>
    <mergeCell ref="I3:L3"/>
    <mergeCell ref="M3:M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K2" sqref="K2"/>
    </sheetView>
  </sheetViews>
  <sheetFormatPr defaultRowHeight="15"/>
  <cols>
    <col min="1" max="1" width="9.28515625" style="2" bestFit="1" customWidth="1"/>
    <col min="2" max="3" width="14.28515625" style="2" bestFit="1" customWidth="1"/>
    <col min="4" max="4" width="15.28515625" style="2" bestFit="1" customWidth="1"/>
    <col min="5" max="5" width="9.28515625" style="2" bestFit="1" customWidth="1"/>
    <col min="6" max="6" width="16.42578125" style="2" bestFit="1" customWidth="1"/>
    <col min="7" max="7" width="13.28515625" style="2" bestFit="1" customWidth="1"/>
    <col min="8" max="8" width="15.28515625" style="2" bestFit="1" customWidth="1"/>
    <col min="9" max="9" width="16.85546875" style="2" bestFit="1" customWidth="1"/>
    <col min="10" max="11" width="15.28515625" style="2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>
        <v>32</v>
      </c>
      <c r="B2" s="2">
        <v>26000000</v>
      </c>
      <c r="C2" s="2">
        <v>20000000</v>
      </c>
      <c r="D2" s="2">
        <f>A2*B2+C2</f>
        <v>852000000</v>
      </c>
      <c r="E2" s="1">
        <v>2.5</v>
      </c>
      <c r="F2" s="2">
        <f>E2*A2</f>
        <v>80</v>
      </c>
      <c r="G2" s="2">
        <v>4500000</v>
      </c>
      <c r="H2" s="2">
        <f>F2*G2</f>
        <v>360000000</v>
      </c>
      <c r="I2" s="2">
        <f>D2+H2</f>
        <v>1212000000</v>
      </c>
      <c r="J2" s="2">
        <v>500000000</v>
      </c>
      <c r="K2" s="2">
        <f>I2-J2</f>
        <v>712000000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85"/>
  <sheetViews>
    <sheetView tabSelected="1" workbookViewId="0">
      <selection activeCell="A16" sqref="A16"/>
    </sheetView>
  </sheetViews>
  <sheetFormatPr defaultRowHeight="15"/>
  <cols>
    <col min="1" max="1" width="13.140625" style="2" customWidth="1"/>
    <col min="2" max="2" width="15.28515625" style="2" bestFit="1" customWidth="1"/>
    <col min="3" max="3" width="13.28515625" style="2" bestFit="1" customWidth="1"/>
    <col min="4" max="5" width="15.28515625" style="2" bestFit="1" customWidth="1"/>
    <col min="6" max="6" width="14.28515625" style="2" bestFit="1" customWidth="1"/>
    <col min="7" max="7" width="13.28515625" style="2" bestFit="1" customWidth="1"/>
    <col min="8" max="8" width="14.28515625" style="2" bestFit="1" customWidth="1"/>
    <col min="9" max="9" width="16" style="2" bestFit="1" customWidth="1"/>
    <col min="10" max="12" width="13.28515625" style="2" bestFit="1" customWidth="1"/>
    <col min="13" max="13" width="21.28515625" style="2" customWidth="1"/>
  </cols>
  <sheetData>
    <row r="1" spans="1:13">
      <c r="A1" s="2" t="s">
        <v>23</v>
      </c>
    </row>
    <row r="2" spans="1:13">
      <c r="A2" s="2" t="s">
        <v>11</v>
      </c>
      <c r="B2" s="2">
        <f>GeneralX!K2-0</f>
        <v>712000000</v>
      </c>
      <c r="C2" s="2" t="s">
        <v>19</v>
      </c>
      <c r="D2" s="2">
        <f>B2-A5</f>
        <v>532000000</v>
      </c>
    </row>
    <row r="3" spans="1:13" ht="15" customHeight="1">
      <c r="A3" s="3" t="s">
        <v>13</v>
      </c>
      <c r="B3" s="3"/>
      <c r="C3" s="3"/>
      <c r="D3" s="3"/>
      <c r="E3" s="4" t="s">
        <v>17</v>
      </c>
      <c r="F3" s="4"/>
      <c r="G3" s="4"/>
      <c r="H3" s="4"/>
      <c r="I3" s="5" t="s">
        <v>24</v>
      </c>
      <c r="J3" s="5"/>
      <c r="K3" s="5"/>
      <c r="L3" s="5"/>
      <c r="M3" s="6" t="s">
        <v>20</v>
      </c>
    </row>
    <row r="4" spans="1:13">
      <c r="A4" s="7" t="s">
        <v>12</v>
      </c>
      <c r="B4" s="7" t="s">
        <v>14</v>
      </c>
      <c r="C4" s="7" t="s">
        <v>15</v>
      </c>
      <c r="D4" s="7" t="s">
        <v>16</v>
      </c>
      <c r="E4" s="8" t="s">
        <v>12</v>
      </c>
      <c r="F4" s="8" t="s">
        <v>14</v>
      </c>
      <c r="G4" s="8" t="s">
        <v>15</v>
      </c>
      <c r="H4" s="8" t="s">
        <v>18</v>
      </c>
      <c r="I4" s="7" t="s">
        <v>12</v>
      </c>
      <c r="J4" s="7" t="s">
        <v>14</v>
      </c>
      <c r="K4" s="7" t="s">
        <v>15</v>
      </c>
      <c r="L4" s="7" t="s">
        <v>16</v>
      </c>
      <c r="M4" s="6"/>
    </row>
    <row r="5" spans="1:13">
      <c r="A5" s="2">
        <v>180000000</v>
      </c>
      <c r="B5" s="2">
        <f>A5/60</f>
        <v>3000000</v>
      </c>
      <c r="C5" s="2">
        <f>A5*0.08/12</f>
        <v>1200000</v>
      </c>
      <c r="D5" s="2">
        <f>B5+C5</f>
        <v>4200000</v>
      </c>
      <c r="E5" s="2">
        <v>0</v>
      </c>
      <c r="F5" s="2">
        <v>0</v>
      </c>
      <c r="G5" s="2">
        <f>E5*0.07/12</f>
        <v>0</v>
      </c>
      <c r="H5" s="2">
        <f>F5+G5</f>
        <v>0</v>
      </c>
      <c r="I5" s="2">
        <v>500000000</v>
      </c>
      <c r="J5" s="2">
        <f>I5/180</f>
        <v>2777777.777777778</v>
      </c>
      <c r="K5" s="2">
        <f>I5*0.1/12</f>
        <v>4166666.6666666665</v>
      </c>
      <c r="L5" s="2">
        <f>J5+K5</f>
        <v>6944444.444444444</v>
      </c>
      <c r="M5" s="2">
        <f>D5+H5+L5</f>
        <v>11144444.444444444</v>
      </c>
    </row>
    <row r="6" spans="1:13">
      <c r="A6" s="2">
        <f>A5-B5</f>
        <v>177000000</v>
      </c>
      <c r="B6" s="2">
        <v>3000000</v>
      </c>
      <c r="C6" s="2">
        <f t="shared" ref="C6:C64" si="0">A6*0.08/12</f>
        <v>1180000</v>
      </c>
      <c r="D6" s="2">
        <f t="shared" ref="D6:D64" si="1">B6+C6</f>
        <v>4180000</v>
      </c>
      <c r="E6" s="2">
        <f>E5-F5</f>
        <v>0</v>
      </c>
      <c r="F6" s="2">
        <v>0</v>
      </c>
      <c r="G6" s="2">
        <f t="shared" ref="G6:G28" si="2">E6*0.07/12</f>
        <v>0</v>
      </c>
      <c r="H6" s="2">
        <f t="shared" ref="H6:H28" si="3">F6+G6</f>
        <v>0</v>
      </c>
      <c r="I6" s="2">
        <f>I5-J5</f>
        <v>497222222.22222221</v>
      </c>
      <c r="J6" s="2">
        <v>2777777.777777778</v>
      </c>
      <c r="K6" s="2">
        <f t="shared" ref="K6:K69" si="4">I6*0.1/12</f>
        <v>4143518.5185185187</v>
      </c>
      <c r="L6" s="2">
        <f t="shared" ref="L6:L69" si="5">J6+K6</f>
        <v>6921296.2962962966</v>
      </c>
      <c r="M6" s="2">
        <f t="shared" ref="M6:M69" si="6">D6+H6+L6</f>
        <v>11101296.296296297</v>
      </c>
    </row>
    <row r="7" spans="1:13">
      <c r="A7" s="2">
        <f t="shared" ref="A7:A64" si="7">A6-B6</f>
        <v>174000000</v>
      </c>
      <c r="B7" s="2">
        <v>3000000</v>
      </c>
      <c r="C7" s="2">
        <f t="shared" si="0"/>
        <v>1160000</v>
      </c>
      <c r="D7" s="2">
        <f t="shared" si="1"/>
        <v>4160000</v>
      </c>
      <c r="E7" s="2">
        <f t="shared" ref="E7:E28" si="8">E6-F6</f>
        <v>0</v>
      </c>
      <c r="F7" s="2">
        <v>0</v>
      </c>
      <c r="G7" s="2">
        <f t="shared" si="2"/>
        <v>0</v>
      </c>
      <c r="H7" s="2">
        <f t="shared" si="3"/>
        <v>0</v>
      </c>
      <c r="I7" s="2">
        <f t="shared" ref="I7:I70" si="9">I6-J6</f>
        <v>494444444.44444442</v>
      </c>
      <c r="J7" s="2">
        <v>2777777.777777778</v>
      </c>
      <c r="K7" s="2">
        <f t="shared" si="4"/>
        <v>4120370.3703703708</v>
      </c>
      <c r="L7" s="2">
        <f t="shared" si="5"/>
        <v>6898148.1481481493</v>
      </c>
      <c r="M7" s="2">
        <f t="shared" si="6"/>
        <v>11058148.148148149</v>
      </c>
    </row>
    <row r="8" spans="1:13">
      <c r="A8" s="2">
        <f t="shared" si="7"/>
        <v>171000000</v>
      </c>
      <c r="B8" s="2">
        <v>3000000</v>
      </c>
      <c r="C8" s="2">
        <f t="shared" si="0"/>
        <v>1140000</v>
      </c>
      <c r="D8" s="2">
        <f t="shared" si="1"/>
        <v>4140000</v>
      </c>
      <c r="E8" s="2">
        <f t="shared" si="8"/>
        <v>0</v>
      </c>
      <c r="F8" s="2">
        <v>0</v>
      </c>
      <c r="G8" s="2">
        <f t="shared" si="2"/>
        <v>0</v>
      </c>
      <c r="H8" s="2">
        <f t="shared" si="3"/>
        <v>0</v>
      </c>
      <c r="I8" s="2">
        <f t="shared" si="9"/>
        <v>491666666.66666663</v>
      </c>
      <c r="J8" s="2">
        <v>2777777.777777778</v>
      </c>
      <c r="K8" s="2">
        <f t="shared" si="4"/>
        <v>4097222.222222222</v>
      </c>
      <c r="L8" s="2">
        <f t="shared" si="5"/>
        <v>6875000</v>
      </c>
      <c r="M8" s="2">
        <f t="shared" si="6"/>
        <v>11015000</v>
      </c>
    </row>
    <row r="9" spans="1:13">
      <c r="A9" s="2">
        <f t="shared" si="7"/>
        <v>168000000</v>
      </c>
      <c r="B9" s="2">
        <v>3000000</v>
      </c>
      <c r="C9" s="2">
        <f t="shared" si="0"/>
        <v>1120000</v>
      </c>
      <c r="D9" s="2">
        <f t="shared" si="1"/>
        <v>4120000</v>
      </c>
      <c r="E9" s="2">
        <f t="shared" si="8"/>
        <v>0</v>
      </c>
      <c r="F9" s="2">
        <v>0</v>
      </c>
      <c r="G9" s="2">
        <f t="shared" si="2"/>
        <v>0</v>
      </c>
      <c r="H9" s="2">
        <f t="shared" si="3"/>
        <v>0</v>
      </c>
      <c r="I9" s="2">
        <f t="shared" si="9"/>
        <v>488888888.88888884</v>
      </c>
      <c r="J9" s="2">
        <v>2777777.777777778</v>
      </c>
      <c r="K9" s="2">
        <f t="shared" si="4"/>
        <v>4074074.0740740742</v>
      </c>
      <c r="L9" s="2">
        <f t="shared" si="5"/>
        <v>6851851.8518518526</v>
      </c>
      <c r="M9" s="2">
        <f t="shared" si="6"/>
        <v>10971851.851851853</v>
      </c>
    </row>
    <row r="10" spans="1:13">
      <c r="A10" s="2">
        <f t="shared" si="7"/>
        <v>165000000</v>
      </c>
      <c r="B10" s="2">
        <v>3000000</v>
      </c>
      <c r="C10" s="2">
        <f t="shared" si="0"/>
        <v>1100000</v>
      </c>
      <c r="D10" s="2">
        <f t="shared" si="1"/>
        <v>4100000</v>
      </c>
      <c r="E10" s="2">
        <f t="shared" si="8"/>
        <v>0</v>
      </c>
      <c r="F10" s="2">
        <v>0</v>
      </c>
      <c r="G10" s="2">
        <f t="shared" si="2"/>
        <v>0</v>
      </c>
      <c r="H10" s="2">
        <f t="shared" si="3"/>
        <v>0</v>
      </c>
      <c r="I10" s="2">
        <f t="shared" si="9"/>
        <v>486111111.11111104</v>
      </c>
      <c r="J10" s="2">
        <v>2777777.777777778</v>
      </c>
      <c r="K10" s="2">
        <f t="shared" si="4"/>
        <v>4050925.9259259254</v>
      </c>
      <c r="L10" s="2">
        <f t="shared" si="5"/>
        <v>6828703.7037037034</v>
      </c>
      <c r="M10" s="2">
        <f t="shared" si="6"/>
        <v>10928703.703703703</v>
      </c>
    </row>
    <row r="11" spans="1:13">
      <c r="A11" s="2">
        <f t="shared" si="7"/>
        <v>162000000</v>
      </c>
      <c r="B11" s="2">
        <v>3000000</v>
      </c>
      <c r="C11" s="2">
        <f t="shared" si="0"/>
        <v>1080000</v>
      </c>
      <c r="D11" s="2">
        <f t="shared" si="1"/>
        <v>4080000</v>
      </c>
      <c r="E11" s="2">
        <f t="shared" si="8"/>
        <v>0</v>
      </c>
      <c r="F11" s="2">
        <v>0</v>
      </c>
      <c r="G11" s="2">
        <f t="shared" si="2"/>
        <v>0</v>
      </c>
      <c r="H11" s="2">
        <f t="shared" si="3"/>
        <v>0</v>
      </c>
      <c r="I11" s="2">
        <f t="shared" si="9"/>
        <v>483333333.33333325</v>
      </c>
      <c r="J11" s="2">
        <v>2777777.777777778</v>
      </c>
      <c r="K11" s="2">
        <f t="shared" si="4"/>
        <v>4027777.7777777775</v>
      </c>
      <c r="L11" s="2">
        <f t="shared" si="5"/>
        <v>6805555.555555556</v>
      </c>
      <c r="M11" s="2">
        <f t="shared" si="6"/>
        <v>10885555.555555556</v>
      </c>
    </row>
    <row r="12" spans="1:13">
      <c r="A12" s="2">
        <f t="shared" si="7"/>
        <v>159000000</v>
      </c>
      <c r="B12" s="2">
        <v>3000000</v>
      </c>
      <c r="C12" s="2">
        <f t="shared" si="0"/>
        <v>1060000</v>
      </c>
      <c r="D12" s="2">
        <f t="shared" si="1"/>
        <v>4060000</v>
      </c>
      <c r="E12" s="2">
        <f t="shared" si="8"/>
        <v>0</v>
      </c>
      <c r="F12" s="2">
        <v>0</v>
      </c>
      <c r="G12" s="2">
        <f t="shared" si="2"/>
        <v>0</v>
      </c>
      <c r="H12" s="2">
        <f t="shared" si="3"/>
        <v>0</v>
      </c>
      <c r="I12" s="2">
        <f t="shared" si="9"/>
        <v>480555555.55555546</v>
      </c>
      <c r="J12" s="2">
        <v>2777777.777777778</v>
      </c>
      <c r="K12" s="2">
        <f t="shared" si="4"/>
        <v>4004629.6296296292</v>
      </c>
      <c r="L12" s="2">
        <f t="shared" si="5"/>
        <v>6782407.4074074067</v>
      </c>
      <c r="M12" s="2">
        <f t="shared" si="6"/>
        <v>10842407.407407407</v>
      </c>
    </row>
    <row r="13" spans="1:13">
      <c r="A13" s="2">
        <f t="shared" si="7"/>
        <v>156000000</v>
      </c>
      <c r="B13" s="2">
        <v>3000000</v>
      </c>
      <c r="C13" s="2">
        <f t="shared" si="0"/>
        <v>1040000</v>
      </c>
      <c r="D13" s="2">
        <f t="shared" si="1"/>
        <v>4040000</v>
      </c>
      <c r="E13" s="2">
        <f t="shared" si="8"/>
        <v>0</v>
      </c>
      <c r="F13" s="2">
        <v>0</v>
      </c>
      <c r="G13" s="2">
        <f t="shared" si="2"/>
        <v>0</v>
      </c>
      <c r="H13" s="2">
        <f t="shared" si="3"/>
        <v>0</v>
      </c>
      <c r="I13" s="2">
        <f t="shared" si="9"/>
        <v>477777777.77777767</v>
      </c>
      <c r="J13" s="2">
        <v>2777777.777777778</v>
      </c>
      <c r="K13" s="2">
        <f t="shared" si="4"/>
        <v>3981481.4814814809</v>
      </c>
      <c r="L13" s="2">
        <f t="shared" si="5"/>
        <v>6759259.2592592593</v>
      </c>
      <c r="M13" s="2">
        <f t="shared" si="6"/>
        <v>10799259.259259259</v>
      </c>
    </row>
    <row r="14" spans="1:13">
      <c r="A14" s="2">
        <f t="shared" si="7"/>
        <v>153000000</v>
      </c>
      <c r="B14" s="2">
        <v>3000000</v>
      </c>
      <c r="C14" s="2">
        <f t="shared" si="0"/>
        <v>1020000</v>
      </c>
      <c r="D14" s="2">
        <f t="shared" si="1"/>
        <v>4020000</v>
      </c>
      <c r="E14" s="2">
        <f t="shared" si="8"/>
        <v>0</v>
      </c>
      <c r="F14" s="2">
        <v>0</v>
      </c>
      <c r="G14" s="2">
        <f t="shared" si="2"/>
        <v>0</v>
      </c>
      <c r="H14" s="2">
        <f t="shared" si="3"/>
        <v>0</v>
      </c>
      <c r="I14" s="2">
        <f t="shared" si="9"/>
        <v>474999999.99999988</v>
      </c>
      <c r="J14" s="2">
        <v>2777777.777777778</v>
      </c>
      <c r="K14" s="2">
        <f t="shared" si="4"/>
        <v>3958333.3333333326</v>
      </c>
      <c r="L14" s="2">
        <f t="shared" si="5"/>
        <v>6736111.1111111101</v>
      </c>
      <c r="M14" s="2">
        <f t="shared" si="6"/>
        <v>10756111.11111111</v>
      </c>
    </row>
    <row r="15" spans="1:13">
      <c r="A15" s="2">
        <f t="shared" si="7"/>
        <v>150000000</v>
      </c>
      <c r="B15" s="2">
        <v>3000000</v>
      </c>
      <c r="C15" s="2">
        <f t="shared" si="0"/>
        <v>1000000</v>
      </c>
      <c r="D15" s="2">
        <f t="shared" si="1"/>
        <v>4000000</v>
      </c>
      <c r="E15" s="2">
        <f t="shared" si="8"/>
        <v>0</v>
      </c>
      <c r="F15" s="2">
        <v>0</v>
      </c>
      <c r="G15" s="2">
        <f t="shared" si="2"/>
        <v>0</v>
      </c>
      <c r="H15" s="2">
        <f t="shared" si="3"/>
        <v>0</v>
      </c>
      <c r="I15" s="2">
        <f t="shared" si="9"/>
        <v>472222222.22222209</v>
      </c>
      <c r="J15" s="2">
        <v>2777777.777777778</v>
      </c>
      <c r="K15" s="2">
        <f t="shared" si="4"/>
        <v>3935185.1851851842</v>
      </c>
      <c r="L15" s="2">
        <f t="shared" si="5"/>
        <v>6712962.9629629627</v>
      </c>
      <c r="M15" s="2">
        <f t="shared" si="6"/>
        <v>10712962.962962963</v>
      </c>
    </row>
    <row r="16" spans="1:13">
      <c r="A16" s="2">
        <f t="shared" si="7"/>
        <v>147000000</v>
      </c>
      <c r="B16" s="2">
        <v>3000000</v>
      </c>
      <c r="C16" s="2">
        <f t="shared" si="0"/>
        <v>980000</v>
      </c>
      <c r="D16" s="2">
        <f t="shared" si="1"/>
        <v>3980000</v>
      </c>
      <c r="E16" s="2">
        <f t="shared" si="8"/>
        <v>0</v>
      </c>
      <c r="F16" s="2">
        <v>0</v>
      </c>
      <c r="G16" s="2">
        <f t="shared" si="2"/>
        <v>0</v>
      </c>
      <c r="H16" s="2">
        <f t="shared" si="3"/>
        <v>0</v>
      </c>
      <c r="I16" s="2">
        <f t="shared" si="9"/>
        <v>469444444.4444443</v>
      </c>
      <c r="J16" s="2">
        <v>2777777.777777778</v>
      </c>
      <c r="K16" s="2">
        <f t="shared" si="4"/>
        <v>3912037.0370370359</v>
      </c>
      <c r="L16" s="2">
        <f t="shared" si="5"/>
        <v>6689814.8148148134</v>
      </c>
      <c r="M16" s="2">
        <f t="shared" si="6"/>
        <v>10669814.814814813</v>
      </c>
    </row>
    <row r="17" spans="1:13">
      <c r="A17" s="2">
        <f t="shared" si="7"/>
        <v>144000000</v>
      </c>
      <c r="B17" s="2">
        <v>3000000</v>
      </c>
      <c r="C17" s="2">
        <f t="shared" si="0"/>
        <v>960000</v>
      </c>
      <c r="D17" s="2">
        <f t="shared" si="1"/>
        <v>3960000</v>
      </c>
      <c r="E17" s="2">
        <f t="shared" si="8"/>
        <v>0</v>
      </c>
      <c r="F17" s="2">
        <v>0</v>
      </c>
      <c r="G17" s="2">
        <f t="shared" si="2"/>
        <v>0</v>
      </c>
      <c r="H17" s="2">
        <f t="shared" si="3"/>
        <v>0</v>
      </c>
      <c r="I17" s="2">
        <f t="shared" si="9"/>
        <v>466666666.66666651</v>
      </c>
      <c r="J17" s="2">
        <v>2777777.777777778</v>
      </c>
      <c r="K17" s="2">
        <f t="shared" si="4"/>
        <v>3888888.8888888881</v>
      </c>
      <c r="L17" s="2">
        <f t="shared" si="5"/>
        <v>6666666.666666666</v>
      </c>
      <c r="M17" s="2">
        <f t="shared" si="6"/>
        <v>10626666.666666666</v>
      </c>
    </row>
    <row r="18" spans="1:13">
      <c r="A18" s="2">
        <f t="shared" si="7"/>
        <v>141000000</v>
      </c>
      <c r="B18" s="2">
        <v>3000000</v>
      </c>
      <c r="C18" s="2">
        <f t="shared" si="0"/>
        <v>940000</v>
      </c>
      <c r="D18" s="2">
        <f t="shared" si="1"/>
        <v>3940000</v>
      </c>
      <c r="E18" s="2">
        <f t="shared" si="8"/>
        <v>0</v>
      </c>
      <c r="F18" s="2">
        <v>0</v>
      </c>
      <c r="G18" s="2">
        <f t="shared" si="2"/>
        <v>0</v>
      </c>
      <c r="H18" s="2">
        <f t="shared" si="3"/>
        <v>0</v>
      </c>
      <c r="I18" s="2">
        <f t="shared" si="9"/>
        <v>463888888.88888872</v>
      </c>
      <c r="J18" s="2">
        <v>2777777.777777778</v>
      </c>
      <c r="K18" s="2">
        <f t="shared" si="4"/>
        <v>3865740.7407407393</v>
      </c>
      <c r="L18" s="2">
        <f t="shared" si="5"/>
        <v>6643518.5185185168</v>
      </c>
      <c r="M18" s="2">
        <f t="shared" si="6"/>
        <v>10583518.518518517</v>
      </c>
    </row>
    <row r="19" spans="1:13">
      <c r="A19" s="2">
        <f t="shared" si="7"/>
        <v>138000000</v>
      </c>
      <c r="B19" s="2">
        <v>3000000</v>
      </c>
      <c r="C19" s="2">
        <f t="shared" si="0"/>
        <v>920000</v>
      </c>
      <c r="D19" s="2">
        <f t="shared" si="1"/>
        <v>3920000</v>
      </c>
      <c r="E19" s="2">
        <f t="shared" si="8"/>
        <v>0</v>
      </c>
      <c r="F19" s="2">
        <v>0</v>
      </c>
      <c r="G19" s="2">
        <f t="shared" si="2"/>
        <v>0</v>
      </c>
      <c r="H19" s="2">
        <f t="shared" si="3"/>
        <v>0</v>
      </c>
      <c r="I19" s="2">
        <f t="shared" si="9"/>
        <v>461111111.11111093</v>
      </c>
      <c r="J19" s="2">
        <v>2777777.777777778</v>
      </c>
      <c r="K19" s="2">
        <f t="shared" si="4"/>
        <v>3842592.5925925914</v>
      </c>
      <c r="L19" s="2">
        <f t="shared" si="5"/>
        <v>6620370.3703703694</v>
      </c>
      <c r="M19" s="2">
        <f t="shared" si="6"/>
        <v>10540370.370370369</v>
      </c>
    </row>
    <row r="20" spans="1:13">
      <c r="A20" s="2">
        <f t="shared" si="7"/>
        <v>135000000</v>
      </c>
      <c r="B20" s="2">
        <v>3000000</v>
      </c>
      <c r="C20" s="2">
        <f t="shared" si="0"/>
        <v>900000</v>
      </c>
      <c r="D20" s="2">
        <f t="shared" si="1"/>
        <v>3900000</v>
      </c>
      <c r="E20" s="2">
        <f t="shared" si="8"/>
        <v>0</v>
      </c>
      <c r="F20" s="2">
        <v>0</v>
      </c>
      <c r="G20" s="2">
        <f t="shared" si="2"/>
        <v>0</v>
      </c>
      <c r="H20" s="2">
        <f t="shared" si="3"/>
        <v>0</v>
      </c>
      <c r="I20" s="2">
        <f t="shared" si="9"/>
        <v>458333333.33333313</v>
      </c>
      <c r="J20" s="2">
        <v>2777777.777777778</v>
      </c>
      <c r="K20" s="2">
        <f t="shared" si="4"/>
        <v>3819444.4444444426</v>
      </c>
      <c r="L20" s="2">
        <f t="shared" si="5"/>
        <v>6597222.2222222202</v>
      </c>
      <c r="M20" s="2">
        <f t="shared" si="6"/>
        <v>10497222.22222222</v>
      </c>
    </row>
    <row r="21" spans="1:13">
      <c r="A21" s="2">
        <f t="shared" si="7"/>
        <v>132000000</v>
      </c>
      <c r="B21" s="2">
        <v>3000000</v>
      </c>
      <c r="C21" s="2">
        <f t="shared" si="0"/>
        <v>880000</v>
      </c>
      <c r="D21" s="2">
        <f t="shared" si="1"/>
        <v>3880000</v>
      </c>
      <c r="E21" s="2">
        <f t="shared" si="8"/>
        <v>0</v>
      </c>
      <c r="F21" s="2">
        <v>0</v>
      </c>
      <c r="G21" s="2">
        <f t="shared" si="2"/>
        <v>0</v>
      </c>
      <c r="H21" s="2">
        <f t="shared" si="3"/>
        <v>0</v>
      </c>
      <c r="I21" s="2">
        <f t="shared" si="9"/>
        <v>455555555.55555534</v>
      </c>
      <c r="J21" s="2">
        <v>2777777.777777778</v>
      </c>
      <c r="K21" s="2">
        <f t="shared" si="4"/>
        <v>3796296.2962962948</v>
      </c>
      <c r="L21" s="2">
        <f t="shared" si="5"/>
        <v>6574074.0740740728</v>
      </c>
      <c r="M21" s="2">
        <f t="shared" si="6"/>
        <v>10454074.074074073</v>
      </c>
    </row>
    <row r="22" spans="1:13">
      <c r="A22" s="2">
        <f t="shared" si="7"/>
        <v>129000000</v>
      </c>
      <c r="B22" s="2">
        <v>3000000</v>
      </c>
      <c r="C22" s="2">
        <f t="shared" si="0"/>
        <v>860000</v>
      </c>
      <c r="D22" s="2">
        <f t="shared" si="1"/>
        <v>3860000</v>
      </c>
      <c r="E22" s="2">
        <f t="shared" si="8"/>
        <v>0</v>
      </c>
      <c r="F22" s="2">
        <v>0</v>
      </c>
      <c r="G22" s="2">
        <f t="shared" si="2"/>
        <v>0</v>
      </c>
      <c r="H22" s="2">
        <f t="shared" si="3"/>
        <v>0</v>
      </c>
      <c r="I22" s="2">
        <f t="shared" si="9"/>
        <v>452777777.77777755</v>
      </c>
      <c r="J22" s="2">
        <v>2777777.777777778</v>
      </c>
      <c r="K22" s="2">
        <f t="shared" si="4"/>
        <v>3773148.1481481469</v>
      </c>
      <c r="L22" s="2">
        <f t="shared" si="5"/>
        <v>6550925.9259259254</v>
      </c>
      <c r="M22" s="2">
        <f t="shared" si="6"/>
        <v>10410925.925925925</v>
      </c>
    </row>
    <row r="23" spans="1:13">
      <c r="A23" s="2">
        <f t="shared" si="7"/>
        <v>126000000</v>
      </c>
      <c r="B23" s="2">
        <v>3000000</v>
      </c>
      <c r="C23" s="2">
        <f t="shared" si="0"/>
        <v>840000</v>
      </c>
      <c r="D23" s="2">
        <f t="shared" si="1"/>
        <v>3840000</v>
      </c>
      <c r="E23" s="2">
        <f t="shared" si="8"/>
        <v>0</v>
      </c>
      <c r="F23" s="2">
        <v>0</v>
      </c>
      <c r="G23" s="2">
        <f t="shared" si="2"/>
        <v>0</v>
      </c>
      <c r="H23" s="2">
        <f t="shared" si="3"/>
        <v>0</v>
      </c>
      <c r="I23" s="2">
        <f t="shared" si="9"/>
        <v>449999999.99999976</v>
      </c>
      <c r="J23" s="2">
        <v>2777777.777777778</v>
      </c>
      <c r="K23" s="2">
        <f t="shared" si="4"/>
        <v>3749999.9999999981</v>
      </c>
      <c r="L23" s="2">
        <f t="shared" si="5"/>
        <v>6527777.7777777761</v>
      </c>
      <c r="M23" s="2">
        <f t="shared" si="6"/>
        <v>10367777.777777776</v>
      </c>
    </row>
    <row r="24" spans="1:13">
      <c r="A24" s="2">
        <f t="shared" si="7"/>
        <v>123000000</v>
      </c>
      <c r="B24" s="2">
        <v>3000000</v>
      </c>
      <c r="C24" s="2">
        <f t="shared" si="0"/>
        <v>820000</v>
      </c>
      <c r="D24" s="2">
        <f t="shared" si="1"/>
        <v>3820000</v>
      </c>
      <c r="E24" s="2">
        <f t="shared" si="8"/>
        <v>0</v>
      </c>
      <c r="F24" s="2">
        <v>0</v>
      </c>
      <c r="G24" s="2">
        <f t="shared" si="2"/>
        <v>0</v>
      </c>
      <c r="H24" s="2">
        <f t="shared" si="3"/>
        <v>0</v>
      </c>
      <c r="I24" s="2">
        <f t="shared" si="9"/>
        <v>447222222.22222197</v>
      </c>
      <c r="J24" s="2">
        <v>2777777.777777778</v>
      </c>
      <c r="K24" s="2">
        <f t="shared" si="4"/>
        <v>3726851.8518518503</v>
      </c>
      <c r="L24" s="2">
        <f t="shared" si="5"/>
        <v>6504629.6296296287</v>
      </c>
      <c r="M24" s="2">
        <f t="shared" si="6"/>
        <v>10324629.629629629</v>
      </c>
    </row>
    <row r="25" spans="1:13">
      <c r="A25" s="2">
        <f t="shared" si="7"/>
        <v>120000000</v>
      </c>
      <c r="B25" s="2">
        <v>3000000</v>
      </c>
      <c r="C25" s="2">
        <f t="shared" si="0"/>
        <v>800000</v>
      </c>
      <c r="D25" s="2">
        <f t="shared" si="1"/>
        <v>3800000</v>
      </c>
      <c r="E25" s="2">
        <f t="shared" si="8"/>
        <v>0</v>
      </c>
      <c r="F25" s="2">
        <v>0</v>
      </c>
      <c r="G25" s="2">
        <f t="shared" si="2"/>
        <v>0</v>
      </c>
      <c r="H25" s="2">
        <f t="shared" si="3"/>
        <v>0</v>
      </c>
      <c r="I25" s="2">
        <f t="shared" si="9"/>
        <v>444444444.44444418</v>
      </c>
      <c r="J25" s="2">
        <v>2777777.777777778</v>
      </c>
      <c r="K25" s="2">
        <f t="shared" si="4"/>
        <v>3703703.7037037015</v>
      </c>
      <c r="L25" s="2">
        <f t="shared" si="5"/>
        <v>6481481.4814814795</v>
      </c>
      <c r="M25" s="2">
        <f t="shared" si="6"/>
        <v>10281481.481481479</v>
      </c>
    </row>
    <row r="26" spans="1:13">
      <c r="A26" s="2">
        <f t="shared" si="7"/>
        <v>117000000</v>
      </c>
      <c r="B26" s="2">
        <v>3000000</v>
      </c>
      <c r="C26" s="2">
        <f t="shared" si="0"/>
        <v>780000</v>
      </c>
      <c r="D26" s="2">
        <f t="shared" si="1"/>
        <v>3780000</v>
      </c>
      <c r="E26" s="2">
        <f t="shared" si="8"/>
        <v>0</v>
      </c>
      <c r="F26" s="2">
        <v>0</v>
      </c>
      <c r="G26" s="2">
        <f t="shared" si="2"/>
        <v>0</v>
      </c>
      <c r="H26" s="2">
        <f t="shared" si="3"/>
        <v>0</v>
      </c>
      <c r="I26" s="2">
        <f t="shared" si="9"/>
        <v>441666666.66666639</v>
      </c>
      <c r="J26" s="2">
        <v>2777777.777777778</v>
      </c>
      <c r="K26" s="2">
        <f t="shared" si="4"/>
        <v>3680555.5555555536</v>
      </c>
      <c r="L26" s="2">
        <f t="shared" si="5"/>
        <v>6458333.3333333321</v>
      </c>
      <c r="M26" s="2">
        <f t="shared" si="6"/>
        <v>10238333.333333332</v>
      </c>
    </row>
    <row r="27" spans="1:13">
      <c r="A27" s="2">
        <f t="shared" si="7"/>
        <v>114000000</v>
      </c>
      <c r="B27" s="2">
        <v>3000000</v>
      </c>
      <c r="C27" s="2">
        <f t="shared" si="0"/>
        <v>760000</v>
      </c>
      <c r="D27" s="2">
        <f t="shared" si="1"/>
        <v>3760000</v>
      </c>
      <c r="E27" s="2">
        <f t="shared" si="8"/>
        <v>0</v>
      </c>
      <c r="F27" s="2">
        <v>0</v>
      </c>
      <c r="G27" s="2">
        <f t="shared" si="2"/>
        <v>0</v>
      </c>
      <c r="H27" s="2">
        <f t="shared" si="3"/>
        <v>0</v>
      </c>
      <c r="I27" s="2">
        <f t="shared" si="9"/>
        <v>438888888.8888886</v>
      </c>
      <c r="J27" s="2">
        <v>2777777.777777778</v>
      </c>
      <c r="K27" s="2">
        <f t="shared" si="4"/>
        <v>3657407.4074074053</v>
      </c>
      <c r="L27" s="2">
        <f t="shared" si="5"/>
        <v>6435185.1851851828</v>
      </c>
      <c r="M27" s="2">
        <f t="shared" si="6"/>
        <v>10195185.185185183</v>
      </c>
    </row>
    <row r="28" spans="1:13">
      <c r="A28" s="2">
        <f t="shared" si="7"/>
        <v>111000000</v>
      </c>
      <c r="B28" s="2">
        <v>3000000</v>
      </c>
      <c r="C28" s="2">
        <f t="shared" si="0"/>
        <v>740000</v>
      </c>
      <c r="D28" s="2">
        <f t="shared" si="1"/>
        <v>3740000</v>
      </c>
      <c r="E28" s="2">
        <f t="shared" si="8"/>
        <v>0</v>
      </c>
      <c r="F28" s="2">
        <v>0</v>
      </c>
      <c r="G28" s="2">
        <f t="shared" si="2"/>
        <v>0</v>
      </c>
      <c r="H28" s="2">
        <f t="shared" si="3"/>
        <v>0</v>
      </c>
      <c r="I28" s="2">
        <f t="shared" si="9"/>
        <v>436111111.11111081</v>
      </c>
      <c r="J28" s="2">
        <v>2777777.777777778</v>
      </c>
      <c r="K28" s="2">
        <f t="shared" si="4"/>
        <v>3634259.259259257</v>
      </c>
      <c r="L28" s="2">
        <f t="shared" si="5"/>
        <v>6412037.0370370355</v>
      </c>
      <c r="M28" s="2">
        <f t="shared" si="6"/>
        <v>10152037.037037035</v>
      </c>
    </row>
    <row r="29" spans="1:13">
      <c r="A29" s="2">
        <f t="shared" si="7"/>
        <v>108000000</v>
      </c>
      <c r="B29" s="2">
        <v>3000000</v>
      </c>
      <c r="C29" s="2">
        <f t="shared" si="0"/>
        <v>720000</v>
      </c>
      <c r="D29" s="2">
        <f t="shared" si="1"/>
        <v>3720000</v>
      </c>
      <c r="I29" s="2">
        <f t="shared" si="9"/>
        <v>433333333.33333302</v>
      </c>
      <c r="J29" s="2">
        <v>2777777.777777778</v>
      </c>
      <c r="K29" s="2">
        <f t="shared" si="4"/>
        <v>3611111.1111111087</v>
      </c>
      <c r="L29" s="2">
        <f t="shared" si="5"/>
        <v>6388888.8888888862</v>
      </c>
      <c r="M29" s="2">
        <f t="shared" si="6"/>
        <v>10108888.888888886</v>
      </c>
    </row>
    <row r="30" spans="1:13">
      <c r="A30" s="2">
        <f t="shared" si="7"/>
        <v>105000000</v>
      </c>
      <c r="B30" s="2">
        <v>3000000</v>
      </c>
      <c r="C30" s="2">
        <f t="shared" si="0"/>
        <v>700000</v>
      </c>
      <c r="D30" s="2">
        <f t="shared" si="1"/>
        <v>3700000</v>
      </c>
      <c r="I30" s="2">
        <f t="shared" si="9"/>
        <v>430555555.55555522</v>
      </c>
      <c r="J30" s="2">
        <v>2777777.777777778</v>
      </c>
      <c r="K30" s="2">
        <f t="shared" si="4"/>
        <v>3587962.9629629604</v>
      </c>
      <c r="L30" s="2">
        <f t="shared" si="5"/>
        <v>6365740.7407407388</v>
      </c>
      <c r="M30" s="2">
        <f t="shared" si="6"/>
        <v>10065740.740740739</v>
      </c>
    </row>
    <row r="31" spans="1:13">
      <c r="A31" s="2">
        <f t="shared" si="7"/>
        <v>102000000</v>
      </c>
      <c r="B31" s="2">
        <v>3000000</v>
      </c>
      <c r="C31" s="2">
        <f t="shared" si="0"/>
        <v>680000</v>
      </c>
      <c r="D31" s="2">
        <f t="shared" si="1"/>
        <v>3680000</v>
      </c>
      <c r="I31" s="2">
        <f t="shared" si="9"/>
        <v>427777777.77777743</v>
      </c>
      <c r="J31" s="2">
        <v>2777777.777777778</v>
      </c>
      <c r="K31" s="2">
        <f t="shared" si="4"/>
        <v>3564814.814814812</v>
      </c>
      <c r="L31" s="2">
        <f t="shared" si="5"/>
        <v>6342592.5925925896</v>
      </c>
      <c r="M31" s="2">
        <f t="shared" si="6"/>
        <v>10022592.59259259</v>
      </c>
    </row>
    <row r="32" spans="1:13">
      <c r="A32" s="2">
        <f t="shared" si="7"/>
        <v>99000000</v>
      </c>
      <c r="B32" s="2">
        <v>3000000</v>
      </c>
      <c r="C32" s="2">
        <f t="shared" si="0"/>
        <v>660000</v>
      </c>
      <c r="D32" s="2">
        <f t="shared" si="1"/>
        <v>3660000</v>
      </c>
      <c r="I32" s="2">
        <f t="shared" si="9"/>
        <v>424999999.99999964</v>
      </c>
      <c r="J32" s="2">
        <v>2777777.777777778</v>
      </c>
      <c r="K32" s="2">
        <f t="shared" si="4"/>
        <v>3541666.6666666642</v>
      </c>
      <c r="L32" s="2">
        <f t="shared" si="5"/>
        <v>6319444.4444444422</v>
      </c>
      <c r="M32" s="2">
        <f t="shared" si="6"/>
        <v>9979444.4444444422</v>
      </c>
    </row>
    <row r="33" spans="1:13">
      <c r="A33" s="2">
        <f t="shared" si="7"/>
        <v>96000000</v>
      </c>
      <c r="B33" s="2">
        <v>3000000</v>
      </c>
      <c r="C33" s="2">
        <f t="shared" si="0"/>
        <v>640000</v>
      </c>
      <c r="D33" s="2">
        <f t="shared" si="1"/>
        <v>3640000</v>
      </c>
      <c r="I33" s="2">
        <f t="shared" si="9"/>
        <v>422222222.22222185</v>
      </c>
      <c r="J33" s="2">
        <v>2777777.777777778</v>
      </c>
      <c r="K33" s="2">
        <f t="shared" si="4"/>
        <v>3518518.5185185154</v>
      </c>
      <c r="L33" s="2">
        <f t="shared" si="5"/>
        <v>6296296.2962962929</v>
      </c>
      <c r="M33" s="2">
        <f t="shared" si="6"/>
        <v>9936296.2962962929</v>
      </c>
    </row>
    <row r="34" spans="1:13">
      <c r="A34" s="2">
        <f t="shared" si="7"/>
        <v>93000000</v>
      </c>
      <c r="B34" s="2">
        <v>3000000</v>
      </c>
      <c r="C34" s="2">
        <f t="shared" si="0"/>
        <v>620000</v>
      </c>
      <c r="D34" s="2">
        <f t="shared" si="1"/>
        <v>3620000</v>
      </c>
      <c r="I34" s="2">
        <f t="shared" si="9"/>
        <v>419444444.44444406</v>
      </c>
      <c r="J34" s="2">
        <v>2777777.777777778</v>
      </c>
      <c r="K34" s="2">
        <f t="shared" si="4"/>
        <v>3495370.3703703675</v>
      </c>
      <c r="L34" s="2">
        <f t="shared" si="5"/>
        <v>6273148.1481481455</v>
      </c>
      <c r="M34" s="2">
        <f t="shared" si="6"/>
        <v>9893148.1481481455</v>
      </c>
    </row>
    <row r="35" spans="1:13">
      <c r="A35" s="2">
        <f t="shared" si="7"/>
        <v>90000000</v>
      </c>
      <c r="B35" s="2">
        <v>3000000</v>
      </c>
      <c r="C35" s="2">
        <f t="shared" si="0"/>
        <v>600000</v>
      </c>
      <c r="D35" s="2">
        <f t="shared" si="1"/>
        <v>3600000</v>
      </c>
      <c r="I35" s="2">
        <f t="shared" si="9"/>
        <v>416666666.66666627</v>
      </c>
      <c r="J35" s="2">
        <v>2777777.777777778</v>
      </c>
      <c r="K35" s="2">
        <f t="shared" si="4"/>
        <v>3472222.2222222188</v>
      </c>
      <c r="L35" s="2">
        <f t="shared" si="5"/>
        <v>6249999.9999999963</v>
      </c>
      <c r="M35" s="2">
        <f t="shared" si="6"/>
        <v>9849999.9999999963</v>
      </c>
    </row>
    <row r="36" spans="1:13">
      <c r="A36" s="2">
        <f t="shared" si="7"/>
        <v>87000000</v>
      </c>
      <c r="B36" s="2">
        <v>3000000</v>
      </c>
      <c r="C36" s="2">
        <f t="shared" si="0"/>
        <v>580000</v>
      </c>
      <c r="D36" s="2">
        <f t="shared" si="1"/>
        <v>3580000</v>
      </c>
      <c r="I36" s="2">
        <f t="shared" si="9"/>
        <v>413888888.88888848</v>
      </c>
      <c r="J36" s="2">
        <v>2777777.777777778</v>
      </c>
      <c r="K36" s="2">
        <f t="shared" si="4"/>
        <v>3449074.0740740709</v>
      </c>
      <c r="L36" s="2">
        <f t="shared" si="5"/>
        <v>6226851.8518518489</v>
      </c>
      <c r="M36" s="2">
        <f t="shared" si="6"/>
        <v>9806851.8518518489</v>
      </c>
    </row>
    <row r="37" spans="1:13">
      <c r="A37" s="2">
        <f t="shared" si="7"/>
        <v>84000000</v>
      </c>
      <c r="B37" s="2">
        <v>3000000</v>
      </c>
      <c r="C37" s="2">
        <f t="shared" si="0"/>
        <v>560000</v>
      </c>
      <c r="D37" s="2">
        <f t="shared" si="1"/>
        <v>3560000</v>
      </c>
      <c r="I37" s="2">
        <f t="shared" si="9"/>
        <v>411111111.11111069</v>
      </c>
      <c r="J37" s="2">
        <v>2777777.777777778</v>
      </c>
      <c r="K37" s="2">
        <f t="shared" si="4"/>
        <v>3425925.925925923</v>
      </c>
      <c r="L37" s="2">
        <f t="shared" si="5"/>
        <v>6203703.7037037015</v>
      </c>
      <c r="M37" s="2">
        <f t="shared" si="6"/>
        <v>9763703.7037037015</v>
      </c>
    </row>
    <row r="38" spans="1:13">
      <c r="A38" s="2">
        <f t="shared" si="7"/>
        <v>81000000</v>
      </c>
      <c r="B38" s="2">
        <v>3000000</v>
      </c>
      <c r="C38" s="2">
        <f t="shared" si="0"/>
        <v>540000</v>
      </c>
      <c r="D38" s="2">
        <f t="shared" si="1"/>
        <v>3540000</v>
      </c>
      <c r="I38" s="2">
        <f t="shared" si="9"/>
        <v>408333333.3333329</v>
      </c>
      <c r="J38" s="2">
        <v>2777777.777777778</v>
      </c>
      <c r="K38" s="2">
        <f t="shared" si="4"/>
        <v>3402777.7777777743</v>
      </c>
      <c r="L38" s="2">
        <f t="shared" si="5"/>
        <v>6180555.5555555522</v>
      </c>
      <c r="M38" s="2">
        <f t="shared" si="6"/>
        <v>9720555.5555555522</v>
      </c>
    </row>
    <row r="39" spans="1:13">
      <c r="A39" s="2">
        <f t="shared" si="7"/>
        <v>78000000</v>
      </c>
      <c r="B39" s="2">
        <v>3000000</v>
      </c>
      <c r="C39" s="2">
        <f t="shared" si="0"/>
        <v>520000</v>
      </c>
      <c r="D39" s="2">
        <f t="shared" si="1"/>
        <v>3520000</v>
      </c>
      <c r="I39" s="2">
        <f t="shared" si="9"/>
        <v>405555555.55555511</v>
      </c>
      <c r="J39" s="2">
        <v>2777777.777777778</v>
      </c>
      <c r="K39" s="2">
        <f t="shared" si="4"/>
        <v>3379629.6296296264</v>
      </c>
      <c r="L39" s="2">
        <f t="shared" si="5"/>
        <v>6157407.4074074049</v>
      </c>
      <c r="M39" s="2">
        <f t="shared" si="6"/>
        <v>9677407.4074074049</v>
      </c>
    </row>
    <row r="40" spans="1:13">
      <c r="A40" s="2">
        <f t="shared" si="7"/>
        <v>75000000</v>
      </c>
      <c r="B40" s="2">
        <v>3000000</v>
      </c>
      <c r="C40" s="2">
        <f t="shared" si="0"/>
        <v>500000</v>
      </c>
      <c r="D40" s="2">
        <f t="shared" si="1"/>
        <v>3500000</v>
      </c>
      <c r="I40" s="2">
        <f t="shared" si="9"/>
        <v>402777777.77777731</v>
      </c>
      <c r="J40" s="2">
        <v>2777777.777777778</v>
      </c>
      <c r="K40" s="2">
        <f t="shared" si="4"/>
        <v>3356481.4814814776</v>
      </c>
      <c r="L40" s="2">
        <f t="shared" si="5"/>
        <v>6134259.2592592556</v>
      </c>
      <c r="M40" s="2">
        <f t="shared" si="6"/>
        <v>9634259.2592592556</v>
      </c>
    </row>
    <row r="41" spans="1:13">
      <c r="A41" s="2">
        <f t="shared" si="7"/>
        <v>72000000</v>
      </c>
      <c r="B41" s="2">
        <v>3000000</v>
      </c>
      <c r="C41" s="2">
        <f t="shared" si="0"/>
        <v>480000</v>
      </c>
      <c r="D41" s="2">
        <f t="shared" si="1"/>
        <v>3480000</v>
      </c>
      <c r="I41" s="2">
        <f t="shared" si="9"/>
        <v>399999999.99999952</v>
      </c>
      <c r="J41" s="2">
        <v>2777777.777777778</v>
      </c>
      <c r="K41" s="2">
        <f t="shared" si="4"/>
        <v>3333333.3333333298</v>
      </c>
      <c r="L41" s="2">
        <f t="shared" si="5"/>
        <v>6111111.1111111082</v>
      </c>
      <c r="M41" s="2">
        <f t="shared" si="6"/>
        <v>9591111.1111111082</v>
      </c>
    </row>
    <row r="42" spans="1:13">
      <c r="A42" s="2">
        <f t="shared" si="7"/>
        <v>69000000</v>
      </c>
      <c r="B42" s="2">
        <v>3000000</v>
      </c>
      <c r="C42" s="2">
        <f t="shared" si="0"/>
        <v>460000</v>
      </c>
      <c r="D42" s="2">
        <f t="shared" si="1"/>
        <v>3460000</v>
      </c>
      <c r="I42" s="2">
        <f t="shared" si="9"/>
        <v>397222222.22222173</v>
      </c>
      <c r="J42" s="2">
        <v>2777777.777777778</v>
      </c>
      <c r="K42" s="2">
        <f t="shared" si="4"/>
        <v>3310185.185185181</v>
      </c>
      <c r="L42" s="2">
        <f t="shared" si="5"/>
        <v>6087962.962962959</v>
      </c>
      <c r="M42" s="2">
        <f t="shared" si="6"/>
        <v>9547962.962962959</v>
      </c>
    </row>
    <row r="43" spans="1:13">
      <c r="A43" s="2">
        <f t="shared" si="7"/>
        <v>66000000</v>
      </c>
      <c r="B43" s="2">
        <v>3000000</v>
      </c>
      <c r="C43" s="2">
        <f t="shared" si="0"/>
        <v>440000</v>
      </c>
      <c r="D43" s="2">
        <f t="shared" si="1"/>
        <v>3440000</v>
      </c>
      <c r="I43" s="2">
        <f t="shared" si="9"/>
        <v>394444444.44444394</v>
      </c>
      <c r="J43" s="2">
        <v>2777777.777777778</v>
      </c>
      <c r="K43" s="2">
        <f t="shared" si="4"/>
        <v>3287037.0370370331</v>
      </c>
      <c r="L43" s="2">
        <f t="shared" si="5"/>
        <v>6064814.8148148116</v>
      </c>
      <c r="M43" s="2">
        <f t="shared" si="6"/>
        <v>9504814.8148148116</v>
      </c>
    </row>
    <row r="44" spans="1:13">
      <c r="A44" s="2">
        <f t="shared" si="7"/>
        <v>63000000</v>
      </c>
      <c r="B44" s="2">
        <v>3000000</v>
      </c>
      <c r="C44" s="2">
        <f t="shared" si="0"/>
        <v>420000</v>
      </c>
      <c r="D44" s="2">
        <f t="shared" si="1"/>
        <v>3420000</v>
      </c>
      <c r="I44" s="2">
        <f t="shared" si="9"/>
        <v>391666666.66666615</v>
      </c>
      <c r="J44" s="2">
        <v>2777777.777777778</v>
      </c>
      <c r="K44" s="2">
        <f t="shared" si="4"/>
        <v>3263888.8888888848</v>
      </c>
      <c r="L44" s="2">
        <f t="shared" si="5"/>
        <v>6041666.6666666623</v>
      </c>
      <c r="M44" s="2">
        <f t="shared" si="6"/>
        <v>9461666.6666666623</v>
      </c>
    </row>
    <row r="45" spans="1:13">
      <c r="A45" s="2">
        <f t="shared" si="7"/>
        <v>60000000</v>
      </c>
      <c r="B45" s="2">
        <v>3000000</v>
      </c>
      <c r="C45" s="2">
        <f t="shared" si="0"/>
        <v>400000</v>
      </c>
      <c r="D45" s="2">
        <f t="shared" si="1"/>
        <v>3400000</v>
      </c>
      <c r="I45" s="2">
        <f t="shared" si="9"/>
        <v>388888888.88888836</v>
      </c>
      <c r="J45" s="2">
        <v>2777777.777777778</v>
      </c>
      <c r="K45" s="2">
        <f t="shared" si="4"/>
        <v>3240740.7407407365</v>
      </c>
      <c r="L45" s="2">
        <f t="shared" si="5"/>
        <v>6018518.5185185149</v>
      </c>
      <c r="M45" s="2">
        <f t="shared" si="6"/>
        <v>9418518.5185185149</v>
      </c>
    </row>
    <row r="46" spans="1:13">
      <c r="A46" s="2">
        <f t="shared" si="7"/>
        <v>57000000</v>
      </c>
      <c r="B46" s="2">
        <v>3000000</v>
      </c>
      <c r="C46" s="2">
        <f t="shared" si="0"/>
        <v>380000</v>
      </c>
      <c r="D46" s="2">
        <f t="shared" si="1"/>
        <v>3380000</v>
      </c>
      <c r="I46" s="2">
        <f t="shared" si="9"/>
        <v>386111111.11111057</v>
      </c>
      <c r="J46" s="2">
        <v>2777777.777777778</v>
      </c>
      <c r="K46" s="2">
        <f t="shared" si="4"/>
        <v>3217592.5925925882</v>
      </c>
      <c r="L46" s="2">
        <f t="shared" si="5"/>
        <v>5995370.3703703657</v>
      </c>
      <c r="M46" s="2">
        <f t="shared" si="6"/>
        <v>9375370.3703703657</v>
      </c>
    </row>
    <row r="47" spans="1:13">
      <c r="A47" s="2">
        <f t="shared" si="7"/>
        <v>54000000</v>
      </c>
      <c r="B47" s="2">
        <v>3000000</v>
      </c>
      <c r="C47" s="2">
        <f t="shared" si="0"/>
        <v>360000</v>
      </c>
      <c r="D47" s="2">
        <f t="shared" si="1"/>
        <v>3360000</v>
      </c>
      <c r="I47" s="2">
        <f t="shared" si="9"/>
        <v>383333333.33333278</v>
      </c>
      <c r="J47" s="2">
        <v>2777777.777777778</v>
      </c>
      <c r="K47" s="2">
        <f t="shared" si="4"/>
        <v>3194444.4444444398</v>
      </c>
      <c r="L47" s="2">
        <f t="shared" si="5"/>
        <v>5972222.2222222183</v>
      </c>
      <c r="M47" s="2">
        <f t="shared" si="6"/>
        <v>9332222.2222222183</v>
      </c>
    </row>
    <row r="48" spans="1:13">
      <c r="A48" s="2">
        <f t="shared" si="7"/>
        <v>51000000</v>
      </c>
      <c r="B48" s="2">
        <v>3000000</v>
      </c>
      <c r="C48" s="2">
        <f t="shared" si="0"/>
        <v>340000</v>
      </c>
      <c r="D48" s="2">
        <f t="shared" si="1"/>
        <v>3340000</v>
      </c>
      <c r="I48" s="2">
        <f t="shared" si="9"/>
        <v>380555555.55555499</v>
      </c>
      <c r="J48" s="2">
        <v>2777777.777777778</v>
      </c>
      <c r="K48" s="2">
        <f t="shared" si="4"/>
        <v>3171296.2962962915</v>
      </c>
      <c r="L48" s="2">
        <f t="shared" si="5"/>
        <v>5949074.074074069</v>
      </c>
      <c r="M48" s="2">
        <f t="shared" si="6"/>
        <v>9289074.074074069</v>
      </c>
    </row>
    <row r="49" spans="1:13">
      <c r="A49" s="2">
        <f t="shared" si="7"/>
        <v>48000000</v>
      </c>
      <c r="B49" s="2">
        <v>3000000</v>
      </c>
      <c r="C49" s="2">
        <f t="shared" si="0"/>
        <v>320000</v>
      </c>
      <c r="D49" s="2">
        <f t="shared" si="1"/>
        <v>3320000</v>
      </c>
      <c r="I49" s="2">
        <f t="shared" si="9"/>
        <v>377777777.77777719</v>
      </c>
      <c r="J49" s="2">
        <v>2777777.777777778</v>
      </c>
      <c r="K49" s="2">
        <f t="shared" si="4"/>
        <v>3148148.1481481437</v>
      </c>
      <c r="L49" s="2">
        <f t="shared" si="5"/>
        <v>5925925.9259259216</v>
      </c>
      <c r="M49" s="2">
        <f t="shared" si="6"/>
        <v>9245925.9259259216</v>
      </c>
    </row>
    <row r="50" spans="1:13">
      <c r="A50" s="2">
        <f t="shared" si="7"/>
        <v>45000000</v>
      </c>
      <c r="B50" s="2">
        <v>3000000</v>
      </c>
      <c r="C50" s="2">
        <f t="shared" si="0"/>
        <v>300000</v>
      </c>
      <c r="D50" s="2">
        <f t="shared" si="1"/>
        <v>3300000</v>
      </c>
      <c r="I50" s="2">
        <f t="shared" si="9"/>
        <v>374999999.9999994</v>
      </c>
      <c r="J50" s="2">
        <v>2777777.777777778</v>
      </c>
      <c r="K50" s="2">
        <f t="shared" si="4"/>
        <v>3124999.9999999949</v>
      </c>
      <c r="L50" s="2">
        <f t="shared" si="5"/>
        <v>5902777.7777777724</v>
      </c>
      <c r="M50" s="2">
        <f t="shared" si="6"/>
        <v>9202777.7777777724</v>
      </c>
    </row>
    <row r="51" spans="1:13">
      <c r="A51" s="2">
        <f t="shared" si="7"/>
        <v>42000000</v>
      </c>
      <c r="B51" s="2">
        <v>3000000</v>
      </c>
      <c r="C51" s="2">
        <f t="shared" si="0"/>
        <v>280000</v>
      </c>
      <c r="D51" s="2">
        <f t="shared" si="1"/>
        <v>3280000</v>
      </c>
      <c r="I51" s="2">
        <f t="shared" si="9"/>
        <v>372222222.22222161</v>
      </c>
      <c r="J51" s="2">
        <v>2777777.777777778</v>
      </c>
      <c r="K51" s="2">
        <f t="shared" si="4"/>
        <v>3101851.851851847</v>
      </c>
      <c r="L51" s="2">
        <f t="shared" si="5"/>
        <v>5879629.629629625</v>
      </c>
      <c r="M51" s="2">
        <f t="shared" si="6"/>
        <v>9159629.629629625</v>
      </c>
    </row>
    <row r="52" spans="1:13">
      <c r="A52" s="2">
        <f t="shared" si="7"/>
        <v>39000000</v>
      </c>
      <c r="B52" s="2">
        <v>3000000</v>
      </c>
      <c r="C52" s="2">
        <f t="shared" si="0"/>
        <v>260000</v>
      </c>
      <c r="D52" s="2">
        <f t="shared" si="1"/>
        <v>3260000</v>
      </c>
      <c r="I52" s="2">
        <f t="shared" si="9"/>
        <v>369444444.44444382</v>
      </c>
      <c r="J52" s="2">
        <v>2777777.777777778</v>
      </c>
      <c r="K52" s="2">
        <f t="shared" si="4"/>
        <v>3078703.7037036982</v>
      </c>
      <c r="L52" s="2">
        <f t="shared" si="5"/>
        <v>5856481.4814814758</v>
      </c>
      <c r="M52" s="2">
        <f t="shared" si="6"/>
        <v>9116481.4814814758</v>
      </c>
    </row>
    <row r="53" spans="1:13">
      <c r="A53" s="2">
        <f t="shared" si="7"/>
        <v>36000000</v>
      </c>
      <c r="B53" s="2">
        <v>3000000</v>
      </c>
      <c r="C53" s="2">
        <f t="shared" si="0"/>
        <v>240000</v>
      </c>
      <c r="D53" s="2">
        <f t="shared" si="1"/>
        <v>3240000</v>
      </c>
      <c r="I53" s="2">
        <f t="shared" si="9"/>
        <v>366666666.66666603</v>
      </c>
      <c r="J53" s="2">
        <v>2777777.777777778</v>
      </c>
      <c r="K53" s="2">
        <f t="shared" si="4"/>
        <v>3055555.5555555504</v>
      </c>
      <c r="L53" s="2">
        <f t="shared" si="5"/>
        <v>5833333.3333333284</v>
      </c>
      <c r="M53" s="2">
        <f t="shared" si="6"/>
        <v>9073333.3333333284</v>
      </c>
    </row>
    <row r="54" spans="1:13">
      <c r="A54" s="2">
        <f t="shared" si="7"/>
        <v>33000000</v>
      </c>
      <c r="B54" s="2">
        <v>3000000</v>
      </c>
      <c r="C54" s="2">
        <f t="shared" si="0"/>
        <v>220000</v>
      </c>
      <c r="D54" s="2">
        <f t="shared" si="1"/>
        <v>3220000</v>
      </c>
      <c r="I54" s="2">
        <f t="shared" si="9"/>
        <v>363888888.88888824</v>
      </c>
      <c r="J54" s="2">
        <v>2777777.777777778</v>
      </c>
      <c r="K54" s="2">
        <f t="shared" si="4"/>
        <v>3032407.4074074025</v>
      </c>
      <c r="L54" s="2">
        <f t="shared" si="5"/>
        <v>5810185.185185181</v>
      </c>
      <c r="M54" s="2">
        <f t="shared" si="6"/>
        <v>9030185.185185181</v>
      </c>
    </row>
    <row r="55" spans="1:13">
      <c r="A55" s="2">
        <f t="shared" si="7"/>
        <v>30000000</v>
      </c>
      <c r="B55" s="2">
        <v>3000000</v>
      </c>
      <c r="C55" s="2">
        <f t="shared" si="0"/>
        <v>200000</v>
      </c>
      <c r="D55" s="2">
        <f t="shared" si="1"/>
        <v>3200000</v>
      </c>
      <c r="I55" s="2">
        <f t="shared" si="9"/>
        <v>361111111.11111045</v>
      </c>
      <c r="J55" s="2">
        <v>2777777.777777778</v>
      </c>
      <c r="K55" s="2">
        <f t="shared" si="4"/>
        <v>3009259.2592592537</v>
      </c>
      <c r="L55" s="2">
        <f t="shared" si="5"/>
        <v>5787037.0370370317</v>
      </c>
      <c r="M55" s="2">
        <f t="shared" si="6"/>
        <v>8987037.0370370317</v>
      </c>
    </row>
    <row r="56" spans="1:13">
      <c r="A56" s="2">
        <f t="shared" si="7"/>
        <v>27000000</v>
      </c>
      <c r="B56" s="2">
        <v>3000000</v>
      </c>
      <c r="C56" s="2">
        <f t="shared" si="0"/>
        <v>180000</v>
      </c>
      <c r="D56" s="2">
        <f t="shared" si="1"/>
        <v>3180000</v>
      </c>
      <c r="I56" s="2">
        <f t="shared" si="9"/>
        <v>358333333.33333266</v>
      </c>
      <c r="J56" s="2">
        <v>2777777.777777778</v>
      </c>
      <c r="K56" s="2">
        <f t="shared" si="4"/>
        <v>2986111.1111111059</v>
      </c>
      <c r="L56" s="2">
        <f t="shared" si="5"/>
        <v>5763888.8888888843</v>
      </c>
      <c r="M56" s="2">
        <f t="shared" si="6"/>
        <v>8943888.8888888843</v>
      </c>
    </row>
    <row r="57" spans="1:13">
      <c r="A57" s="2">
        <f t="shared" si="7"/>
        <v>24000000</v>
      </c>
      <c r="B57" s="2">
        <v>3000000</v>
      </c>
      <c r="C57" s="2">
        <f t="shared" si="0"/>
        <v>160000</v>
      </c>
      <c r="D57" s="2">
        <f t="shared" si="1"/>
        <v>3160000</v>
      </c>
      <c r="I57" s="2">
        <f t="shared" si="9"/>
        <v>355555555.55555487</v>
      </c>
      <c r="J57" s="2">
        <v>2777777.777777778</v>
      </c>
      <c r="K57" s="2">
        <f t="shared" si="4"/>
        <v>2962962.9629629571</v>
      </c>
      <c r="L57" s="2">
        <f t="shared" si="5"/>
        <v>5740740.7407407351</v>
      </c>
      <c r="M57" s="2">
        <f t="shared" si="6"/>
        <v>8900740.7407407351</v>
      </c>
    </row>
    <row r="58" spans="1:13">
      <c r="A58" s="2">
        <f t="shared" si="7"/>
        <v>21000000</v>
      </c>
      <c r="B58" s="2">
        <v>3000000</v>
      </c>
      <c r="C58" s="2">
        <f t="shared" si="0"/>
        <v>140000</v>
      </c>
      <c r="D58" s="2">
        <f t="shared" si="1"/>
        <v>3140000</v>
      </c>
      <c r="I58" s="2">
        <f t="shared" si="9"/>
        <v>352777777.77777708</v>
      </c>
      <c r="J58" s="2">
        <v>2777777.777777778</v>
      </c>
      <c r="K58" s="2">
        <f t="shared" si="4"/>
        <v>2939814.8148148092</v>
      </c>
      <c r="L58" s="2">
        <f t="shared" si="5"/>
        <v>5717592.5925925877</v>
      </c>
      <c r="M58" s="2">
        <f t="shared" si="6"/>
        <v>8857592.5925925877</v>
      </c>
    </row>
    <row r="59" spans="1:13">
      <c r="A59" s="2">
        <f t="shared" si="7"/>
        <v>18000000</v>
      </c>
      <c r="B59" s="2">
        <v>3000000</v>
      </c>
      <c r="C59" s="2">
        <f t="shared" si="0"/>
        <v>120000</v>
      </c>
      <c r="D59" s="2">
        <f t="shared" si="1"/>
        <v>3120000</v>
      </c>
      <c r="I59" s="2">
        <f t="shared" si="9"/>
        <v>349999999.99999928</v>
      </c>
      <c r="J59" s="2">
        <v>2777777.777777778</v>
      </c>
      <c r="K59" s="2">
        <f t="shared" si="4"/>
        <v>2916666.6666666609</v>
      </c>
      <c r="L59" s="2">
        <f t="shared" si="5"/>
        <v>5694444.4444444384</v>
      </c>
      <c r="M59" s="2">
        <f t="shared" si="6"/>
        <v>8814444.4444444384</v>
      </c>
    </row>
    <row r="60" spans="1:13">
      <c r="A60" s="2">
        <f t="shared" si="7"/>
        <v>15000000</v>
      </c>
      <c r="B60" s="2">
        <v>3000000</v>
      </c>
      <c r="C60" s="2">
        <f t="shared" si="0"/>
        <v>100000</v>
      </c>
      <c r="D60" s="2">
        <f t="shared" si="1"/>
        <v>3100000</v>
      </c>
      <c r="I60" s="2">
        <f t="shared" si="9"/>
        <v>347222222.22222149</v>
      </c>
      <c r="J60" s="2">
        <v>2777777.777777778</v>
      </c>
      <c r="K60" s="2">
        <f t="shared" si="4"/>
        <v>2893518.5185185126</v>
      </c>
      <c r="L60" s="2">
        <f t="shared" si="5"/>
        <v>5671296.2962962911</v>
      </c>
      <c r="M60" s="2">
        <f t="shared" si="6"/>
        <v>8771296.2962962911</v>
      </c>
    </row>
    <row r="61" spans="1:13">
      <c r="A61" s="2">
        <f t="shared" si="7"/>
        <v>12000000</v>
      </c>
      <c r="B61" s="2">
        <v>3000000</v>
      </c>
      <c r="C61" s="2">
        <f t="shared" si="0"/>
        <v>80000</v>
      </c>
      <c r="D61" s="2">
        <f t="shared" si="1"/>
        <v>3080000</v>
      </c>
      <c r="I61" s="2">
        <f t="shared" si="9"/>
        <v>344444444.4444437</v>
      </c>
      <c r="J61" s="2">
        <v>2777777.777777778</v>
      </c>
      <c r="K61" s="2">
        <f t="shared" si="4"/>
        <v>2870370.3703703643</v>
      </c>
      <c r="L61" s="2">
        <f t="shared" si="5"/>
        <v>5648148.1481481418</v>
      </c>
      <c r="M61" s="2">
        <f t="shared" si="6"/>
        <v>8728148.1481481418</v>
      </c>
    </row>
    <row r="62" spans="1:13">
      <c r="A62" s="2">
        <f t="shared" si="7"/>
        <v>9000000</v>
      </c>
      <c r="B62" s="2">
        <v>3000000</v>
      </c>
      <c r="C62" s="2">
        <f t="shared" si="0"/>
        <v>60000</v>
      </c>
      <c r="D62" s="2">
        <f t="shared" si="1"/>
        <v>3060000</v>
      </c>
      <c r="I62" s="2">
        <f t="shared" si="9"/>
        <v>341666666.66666591</v>
      </c>
      <c r="J62" s="2">
        <v>2777777.777777778</v>
      </c>
      <c r="K62" s="2">
        <f t="shared" si="4"/>
        <v>2847222.222222216</v>
      </c>
      <c r="L62" s="2">
        <f t="shared" si="5"/>
        <v>5624999.9999999944</v>
      </c>
      <c r="M62" s="2">
        <f t="shared" si="6"/>
        <v>8684999.9999999944</v>
      </c>
    </row>
    <row r="63" spans="1:13">
      <c r="A63" s="2">
        <f t="shared" si="7"/>
        <v>6000000</v>
      </c>
      <c r="B63" s="2">
        <v>3000000</v>
      </c>
      <c r="C63" s="2">
        <f t="shared" si="0"/>
        <v>40000</v>
      </c>
      <c r="D63" s="2">
        <f t="shared" si="1"/>
        <v>3040000</v>
      </c>
      <c r="I63" s="2">
        <f t="shared" si="9"/>
        <v>338888888.88888812</v>
      </c>
      <c r="J63" s="2">
        <v>2777777.777777778</v>
      </c>
      <c r="K63" s="2">
        <f t="shared" si="4"/>
        <v>2824074.0740740676</v>
      </c>
      <c r="L63" s="2">
        <f t="shared" si="5"/>
        <v>5601851.8518518452</v>
      </c>
      <c r="M63" s="2">
        <f t="shared" si="6"/>
        <v>8641851.8518518452</v>
      </c>
    </row>
    <row r="64" spans="1:13">
      <c r="A64" s="2">
        <f t="shared" si="7"/>
        <v>3000000</v>
      </c>
      <c r="B64" s="2">
        <v>3000000</v>
      </c>
      <c r="C64" s="2">
        <f t="shared" si="0"/>
        <v>20000</v>
      </c>
      <c r="D64" s="2">
        <f t="shared" si="1"/>
        <v>3020000</v>
      </c>
      <c r="I64" s="2">
        <f t="shared" si="9"/>
        <v>336111111.11111033</v>
      </c>
      <c r="J64" s="2">
        <v>2777777.777777778</v>
      </c>
      <c r="K64" s="2">
        <f t="shared" si="4"/>
        <v>2800925.9259259198</v>
      </c>
      <c r="L64" s="2">
        <f t="shared" si="5"/>
        <v>5578703.7037036978</v>
      </c>
      <c r="M64" s="2">
        <f t="shared" si="6"/>
        <v>8598703.7037036978</v>
      </c>
    </row>
    <row r="65" spans="9:13">
      <c r="I65" s="2">
        <f t="shared" si="9"/>
        <v>333333333.33333254</v>
      </c>
      <c r="J65" s="2">
        <v>2777777.777777778</v>
      </c>
      <c r="K65" s="2">
        <f t="shared" si="4"/>
        <v>2777777.777777771</v>
      </c>
      <c r="L65" s="2">
        <f t="shared" si="5"/>
        <v>5555555.5555555485</v>
      </c>
      <c r="M65" s="2">
        <f t="shared" si="6"/>
        <v>5555555.5555555485</v>
      </c>
    </row>
    <row r="66" spans="9:13">
      <c r="I66" s="2">
        <f t="shared" si="9"/>
        <v>330555555.55555475</v>
      </c>
      <c r="J66" s="2">
        <v>2777777.777777778</v>
      </c>
      <c r="K66" s="2">
        <f t="shared" si="4"/>
        <v>2754629.6296296231</v>
      </c>
      <c r="L66" s="2">
        <f t="shared" si="5"/>
        <v>5532407.4074074011</v>
      </c>
      <c r="M66" s="2">
        <f t="shared" si="6"/>
        <v>5532407.4074074011</v>
      </c>
    </row>
    <row r="67" spans="9:13">
      <c r="I67" s="2">
        <f t="shared" si="9"/>
        <v>327777777.77777696</v>
      </c>
      <c r="J67" s="2">
        <v>2777777.777777778</v>
      </c>
      <c r="K67" s="2">
        <f t="shared" si="4"/>
        <v>2731481.4814814748</v>
      </c>
      <c r="L67" s="2">
        <f t="shared" si="5"/>
        <v>5509259.2592592528</v>
      </c>
      <c r="M67" s="2">
        <f t="shared" si="6"/>
        <v>5509259.2592592528</v>
      </c>
    </row>
    <row r="68" spans="9:13">
      <c r="I68" s="2">
        <f t="shared" si="9"/>
        <v>324999999.99999917</v>
      </c>
      <c r="J68" s="2">
        <v>2777777.777777778</v>
      </c>
      <c r="K68" s="2">
        <f t="shared" si="4"/>
        <v>2708333.3333333265</v>
      </c>
      <c r="L68" s="2">
        <f t="shared" si="5"/>
        <v>5486111.1111111045</v>
      </c>
      <c r="M68" s="2">
        <f t="shared" si="6"/>
        <v>5486111.1111111045</v>
      </c>
    </row>
    <row r="69" spans="9:13">
      <c r="I69" s="2">
        <f t="shared" si="9"/>
        <v>322222222.22222137</v>
      </c>
      <c r="J69" s="2">
        <v>2777777.777777778</v>
      </c>
      <c r="K69" s="2">
        <f t="shared" si="4"/>
        <v>2685185.1851851782</v>
      </c>
      <c r="L69" s="2">
        <f t="shared" si="5"/>
        <v>5462962.9629629562</v>
      </c>
      <c r="M69" s="2">
        <f t="shared" si="6"/>
        <v>5462962.9629629562</v>
      </c>
    </row>
    <row r="70" spans="9:13">
      <c r="I70" s="2">
        <f t="shared" si="9"/>
        <v>319444444.44444358</v>
      </c>
      <c r="J70" s="2">
        <v>2777777.777777778</v>
      </c>
      <c r="K70" s="2">
        <f t="shared" ref="K70:K133" si="10">I70*0.1/12</f>
        <v>2662037.0370370299</v>
      </c>
      <c r="L70" s="2">
        <f t="shared" ref="L70:L133" si="11">J70+K70</f>
        <v>5439814.8148148078</v>
      </c>
      <c r="M70" s="2">
        <f t="shared" ref="M70:M133" si="12">D70+H70+L70</f>
        <v>5439814.8148148078</v>
      </c>
    </row>
    <row r="71" spans="9:13">
      <c r="I71" s="2">
        <f t="shared" ref="I71:I134" si="13">I70-J70</f>
        <v>316666666.66666579</v>
      </c>
      <c r="J71" s="2">
        <v>2777777.777777778</v>
      </c>
      <c r="K71" s="2">
        <f t="shared" si="10"/>
        <v>2638888.888888882</v>
      </c>
      <c r="L71" s="2">
        <f t="shared" si="11"/>
        <v>5416666.6666666605</v>
      </c>
      <c r="M71" s="2">
        <f t="shared" si="12"/>
        <v>5416666.6666666605</v>
      </c>
    </row>
    <row r="72" spans="9:13">
      <c r="I72" s="2">
        <f t="shared" si="13"/>
        <v>313888888.888888</v>
      </c>
      <c r="J72" s="2">
        <v>2777777.777777778</v>
      </c>
      <c r="K72" s="2">
        <f t="shared" si="10"/>
        <v>2615740.7407407337</v>
      </c>
      <c r="L72" s="2">
        <f t="shared" si="11"/>
        <v>5393518.5185185112</v>
      </c>
      <c r="M72" s="2">
        <f t="shared" si="12"/>
        <v>5393518.5185185112</v>
      </c>
    </row>
    <row r="73" spans="9:13">
      <c r="I73" s="2">
        <f t="shared" si="13"/>
        <v>311111111.11111021</v>
      </c>
      <c r="J73" s="2">
        <v>2777777.777777778</v>
      </c>
      <c r="K73" s="2">
        <f t="shared" si="10"/>
        <v>2592592.5925925854</v>
      </c>
      <c r="L73" s="2">
        <f t="shared" si="11"/>
        <v>5370370.3703703638</v>
      </c>
      <c r="M73" s="2">
        <f t="shared" si="12"/>
        <v>5370370.3703703638</v>
      </c>
    </row>
    <row r="74" spans="9:13">
      <c r="I74" s="2">
        <f t="shared" si="13"/>
        <v>308333333.33333242</v>
      </c>
      <c r="J74" s="2">
        <v>2777777.777777778</v>
      </c>
      <c r="K74" s="2">
        <f t="shared" si="10"/>
        <v>2569444.444444437</v>
      </c>
      <c r="L74" s="2">
        <f t="shared" si="11"/>
        <v>5347222.2222222146</v>
      </c>
      <c r="M74" s="2">
        <f t="shared" si="12"/>
        <v>5347222.2222222146</v>
      </c>
    </row>
    <row r="75" spans="9:13">
      <c r="I75" s="2">
        <f t="shared" si="13"/>
        <v>305555555.55555463</v>
      </c>
      <c r="J75" s="2">
        <v>2777777.777777778</v>
      </c>
      <c r="K75" s="2">
        <f t="shared" si="10"/>
        <v>2546296.2962962887</v>
      </c>
      <c r="L75" s="2">
        <f t="shared" si="11"/>
        <v>5324074.0740740672</v>
      </c>
      <c r="M75" s="2">
        <f t="shared" si="12"/>
        <v>5324074.0740740672</v>
      </c>
    </row>
    <row r="76" spans="9:13">
      <c r="I76" s="2">
        <f t="shared" si="13"/>
        <v>302777777.77777684</v>
      </c>
      <c r="J76" s="2">
        <v>2777777.777777778</v>
      </c>
      <c r="K76" s="2">
        <f t="shared" si="10"/>
        <v>2523148.1481481404</v>
      </c>
      <c r="L76" s="2">
        <f t="shared" si="11"/>
        <v>5300925.9259259179</v>
      </c>
      <c r="M76" s="2">
        <f t="shared" si="12"/>
        <v>5300925.9259259179</v>
      </c>
    </row>
    <row r="77" spans="9:13">
      <c r="I77" s="2">
        <f t="shared" si="13"/>
        <v>299999999.99999905</v>
      </c>
      <c r="J77" s="2">
        <v>2777777.777777778</v>
      </c>
      <c r="K77" s="2">
        <f t="shared" si="10"/>
        <v>2499999.9999999921</v>
      </c>
      <c r="L77" s="2">
        <f t="shared" si="11"/>
        <v>5277777.7777777705</v>
      </c>
      <c r="M77" s="2">
        <f t="shared" si="12"/>
        <v>5277777.7777777705</v>
      </c>
    </row>
    <row r="78" spans="9:13">
      <c r="I78" s="2">
        <f t="shared" si="13"/>
        <v>297222222.22222126</v>
      </c>
      <c r="J78" s="2">
        <v>2777777.777777778</v>
      </c>
      <c r="K78" s="2">
        <f t="shared" si="10"/>
        <v>2476851.8518518438</v>
      </c>
      <c r="L78" s="2">
        <f t="shared" si="11"/>
        <v>5254629.6296296213</v>
      </c>
      <c r="M78" s="2">
        <f t="shared" si="12"/>
        <v>5254629.6296296213</v>
      </c>
    </row>
    <row r="79" spans="9:13">
      <c r="I79" s="2">
        <f t="shared" si="13"/>
        <v>294444444.44444346</v>
      </c>
      <c r="J79" s="2">
        <v>2777777.777777778</v>
      </c>
      <c r="K79" s="2">
        <f t="shared" si="10"/>
        <v>2453703.7037036954</v>
      </c>
      <c r="L79" s="2">
        <f t="shared" si="11"/>
        <v>5231481.4814814739</v>
      </c>
      <c r="M79" s="2">
        <f t="shared" si="12"/>
        <v>5231481.4814814739</v>
      </c>
    </row>
    <row r="80" spans="9:13">
      <c r="I80" s="2">
        <f t="shared" si="13"/>
        <v>291666666.66666567</v>
      </c>
      <c r="J80" s="2">
        <v>2777777.777777778</v>
      </c>
      <c r="K80" s="2">
        <f t="shared" si="10"/>
        <v>2430555.5555555471</v>
      </c>
      <c r="L80" s="2">
        <f t="shared" si="11"/>
        <v>5208333.3333333246</v>
      </c>
      <c r="M80" s="2">
        <f t="shared" si="12"/>
        <v>5208333.3333333246</v>
      </c>
    </row>
    <row r="81" spans="9:13">
      <c r="I81" s="2">
        <f t="shared" si="13"/>
        <v>288888888.88888788</v>
      </c>
      <c r="J81" s="2">
        <v>2777777.777777778</v>
      </c>
      <c r="K81" s="2">
        <f t="shared" si="10"/>
        <v>2407407.4074073993</v>
      </c>
      <c r="L81" s="2">
        <f t="shared" si="11"/>
        <v>5185185.1851851773</v>
      </c>
      <c r="M81" s="2">
        <f t="shared" si="12"/>
        <v>5185185.1851851773</v>
      </c>
    </row>
    <row r="82" spans="9:13">
      <c r="I82" s="2">
        <f t="shared" si="13"/>
        <v>286111111.11111009</v>
      </c>
      <c r="J82" s="2">
        <v>2777777.777777778</v>
      </c>
      <c r="K82" s="2">
        <f t="shared" si="10"/>
        <v>2384259.2592592509</v>
      </c>
      <c r="L82" s="2">
        <f t="shared" si="11"/>
        <v>5162037.0370370289</v>
      </c>
      <c r="M82" s="2">
        <f t="shared" si="12"/>
        <v>5162037.0370370289</v>
      </c>
    </row>
    <row r="83" spans="9:13">
      <c r="I83" s="2">
        <f t="shared" si="13"/>
        <v>283333333.3333323</v>
      </c>
      <c r="J83" s="2">
        <v>2777777.777777778</v>
      </c>
      <c r="K83" s="2">
        <f t="shared" si="10"/>
        <v>2361111.1111111026</v>
      </c>
      <c r="L83" s="2">
        <f t="shared" si="11"/>
        <v>5138888.8888888806</v>
      </c>
      <c r="M83" s="2">
        <f t="shared" si="12"/>
        <v>5138888.8888888806</v>
      </c>
    </row>
    <row r="84" spans="9:13">
      <c r="I84" s="2">
        <f t="shared" si="13"/>
        <v>280555555.55555451</v>
      </c>
      <c r="J84" s="2">
        <v>2777777.777777778</v>
      </c>
      <c r="K84" s="2">
        <f t="shared" si="10"/>
        <v>2337962.9629629543</v>
      </c>
      <c r="L84" s="2">
        <f t="shared" si="11"/>
        <v>5115740.7407407323</v>
      </c>
      <c r="M84" s="2">
        <f t="shared" si="12"/>
        <v>5115740.7407407323</v>
      </c>
    </row>
    <row r="85" spans="9:13">
      <c r="I85" s="2">
        <f t="shared" si="13"/>
        <v>277777777.77777672</v>
      </c>
      <c r="J85" s="2">
        <v>2777777.777777778</v>
      </c>
      <c r="K85" s="2">
        <f t="shared" si="10"/>
        <v>2314814.814814806</v>
      </c>
      <c r="L85" s="2">
        <f t="shared" si="11"/>
        <v>5092592.592592584</v>
      </c>
      <c r="M85" s="2">
        <f t="shared" si="12"/>
        <v>5092592.592592584</v>
      </c>
    </row>
    <row r="86" spans="9:13">
      <c r="I86" s="2">
        <f t="shared" si="13"/>
        <v>274999999.99999893</v>
      </c>
      <c r="J86" s="2">
        <v>2777777.777777778</v>
      </c>
      <c r="K86" s="2">
        <f t="shared" si="10"/>
        <v>2291666.6666666581</v>
      </c>
      <c r="L86" s="2">
        <f t="shared" si="11"/>
        <v>5069444.4444444366</v>
      </c>
      <c r="M86" s="2">
        <f t="shared" si="12"/>
        <v>5069444.4444444366</v>
      </c>
    </row>
    <row r="87" spans="9:13">
      <c r="I87" s="2">
        <f t="shared" si="13"/>
        <v>272222222.22222114</v>
      </c>
      <c r="J87" s="2">
        <v>2777777.777777778</v>
      </c>
      <c r="K87" s="2">
        <f t="shared" si="10"/>
        <v>2268518.5185185098</v>
      </c>
      <c r="L87" s="2">
        <f t="shared" si="11"/>
        <v>5046296.2962962873</v>
      </c>
      <c r="M87" s="2">
        <f t="shared" si="12"/>
        <v>5046296.2962962873</v>
      </c>
    </row>
    <row r="88" spans="9:13">
      <c r="I88" s="2">
        <f t="shared" si="13"/>
        <v>269444444.44444335</v>
      </c>
      <c r="J88" s="2">
        <v>2777777.777777778</v>
      </c>
      <c r="K88" s="2">
        <f t="shared" si="10"/>
        <v>2245370.3703703615</v>
      </c>
      <c r="L88" s="2">
        <f t="shared" si="11"/>
        <v>5023148.1481481399</v>
      </c>
      <c r="M88" s="2">
        <f t="shared" si="12"/>
        <v>5023148.1481481399</v>
      </c>
    </row>
    <row r="89" spans="9:13">
      <c r="I89" s="2">
        <f t="shared" si="13"/>
        <v>266666666.66666555</v>
      </c>
      <c r="J89" s="2">
        <v>2777777.777777778</v>
      </c>
      <c r="K89" s="2">
        <f t="shared" si="10"/>
        <v>2222222.2222222132</v>
      </c>
      <c r="L89" s="2">
        <f t="shared" si="11"/>
        <v>4999999.9999999907</v>
      </c>
      <c r="M89" s="2">
        <f t="shared" si="12"/>
        <v>4999999.9999999907</v>
      </c>
    </row>
    <row r="90" spans="9:13">
      <c r="I90" s="2">
        <f t="shared" si="13"/>
        <v>263888888.88888776</v>
      </c>
      <c r="J90" s="2">
        <v>2777777.777777778</v>
      </c>
      <c r="K90" s="2">
        <f t="shared" si="10"/>
        <v>2199074.0740740648</v>
      </c>
      <c r="L90" s="2">
        <f t="shared" si="11"/>
        <v>4976851.8518518433</v>
      </c>
      <c r="M90" s="2">
        <f t="shared" si="12"/>
        <v>4976851.8518518433</v>
      </c>
    </row>
    <row r="91" spans="9:13">
      <c r="I91" s="2">
        <f t="shared" si="13"/>
        <v>261111111.11110997</v>
      </c>
      <c r="J91" s="2">
        <v>2777777.777777778</v>
      </c>
      <c r="K91" s="2">
        <f t="shared" si="10"/>
        <v>2175925.9259259165</v>
      </c>
      <c r="L91" s="2">
        <f t="shared" si="11"/>
        <v>4953703.703703694</v>
      </c>
      <c r="M91" s="2">
        <f t="shared" si="12"/>
        <v>4953703.703703694</v>
      </c>
    </row>
    <row r="92" spans="9:13">
      <c r="I92" s="2">
        <f t="shared" si="13"/>
        <v>258333333.33333218</v>
      </c>
      <c r="J92" s="2">
        <v>2777777.777777778</v>
      </c>
      <c r="K92" s="2">
        <f t="shared" si="10"/>
        <v>2152777.7777777682</v>
      </c>
      <c r="L92" s="2">
        <f t="shared" si="11"/>
        <v>4930555.5555555467</v>
      </c>
      <c r="M92" s="2">
        <f t="shared" si="12"/>
        <v>4930555.5555555467</v>
      </c>
    </row>
    <row r="93" spans="9:13">
      <c r="I93" s="2">
        <f t="shared" si="13"/>
        <v>255555555.55555439</v>
      </c>
      <c r="J93" s="2">
        <v>2777777.777777778</v>
      </c>
      <c r="K93" s="2">
        <f t="shared" si="10"/>
        <v>2129629.6296296199</v>
      </c>
      <c r="L93" s="2">
        <f t="shared" si="11"/>
        <v>4907407.4074073974</v>
      </c>
      <c r="M93" s="2">
        <f t="shared" si="12"/>
        <v>4907407.4074073974</v>
      </c>
    </row>
    <row r="94" spans="9:13">
      <c r="I94" s="2">
        <f t="shared" si="13"/>
        <v>252777777.7777766</v>
      </c>
      <c r="J94" s="2">
        <v>2777777.777777778</v>
      </c>
      <c r="K94" s="2">
        <f t="shared" si="10"/>
        <v>2106481.4814814716</v>
      </c>
      <c r="L94" s="2">
        <f t="shared" si="11"/>
        <v>4884259.25925925</v>
      </c>
      <c r="M94" s="2">
        <f t="shared" si="12"/>
        <v>4884259.25925925</v>
      </c>
    </row>
    <row r="95" spans="9:13">
      <c r="I95" s="2">
        <f t="shared" si="13"/>
        <v>249999999.99999881</v>
      </c>
      <c r="J95" s="2">
        <v>2777777.777777778</v>
      </c>
      <c r="K95" s="2">
        <f t="shared" si="10"/>
        <v>2083333.3333333235</v>
      </c>
      <c r="L95" s="2">
        <f t="shared" si="11"/>
        <v>4861111.1111111017</v>
      </c>
      <c r="M95" s="2">
        <f t="shared" si="12"/>
        <v>4861111.1111111017</v>
      </c>
    </row>
    <row r="96" spans="9:13">
      <c r="I96" s="2">
        <f t="shared" si="13"/>
        <v>247222222.22222102</v>
      </c>
      <c r="J96" s="2">
        <v>2777777.777777778</v>
      </c>
      <c r="K96" s="2">
        <f t="shared" si="10"/>
        <v>2060185.1851851754</v>
      </c>
      <c r="L96" s="2">
        <f t="shared" si="11"/>
        <v>4837962.9629629534</v>
      </c>
      <c r="M96" s="2">
        <f t="shared" si="12"/>
        <v>4837962.9629629534</v>
      </c>
    </row>
    <row r="97" spans="9:13">
      <c r="I97" s="2">
        <f t="shared" si="13"/>
        <v>244444444.44444323</v>
      </c>
      <c r="J97" s="2">
        <v>2777777.777777778</v>
      </c>
      <c r="K97" s="2">
        <f t="shared" si="10"/>
        <v>2037037.0370370271</v>
      </c>
      <c r="L97" s="2">
        <f t="shared" si="11"/>
        <v>4814814.8148148051</v>
      </c>
      <c r="M97" s="2">
        <f t="shared" si="12"/>
        <v>4814814.8148148051</v>
      </c>
    </row>
    <row r="98" spans="9:13">
      <c r="I98" s="2">
        <f t="shared" si="13"/>
        <v>241666666.66666543</v>
      </c>
      <c r="J98" s="2">
        <v>2777777.777777778</v>
      </c>
      <c r="K98" s="2">
        <f t="shared" si="10"/>
        <v>2013888.8888888787</v>
      </c>
      <c r="L98" s="2">
        <f t="shared" si="11"/>
        <v>4791666.6666666567</v>
      </c>
      <c r="M98" s="2">
        <f t="shared" si="12"/>
        <v>4791666.6666666567</v>
      </c>
    </row>
    <row r="99" spans="9:13">
      <c r="I99" s="2">
        <f t="shared" si="13"/>
        <v>238888888.88888764</v>
      </c>
      <c r="J99" s="2">
        <v>2777777.777777778</v>
      </c>
      <c r="K99" s="2">
        <f t="shared" si="10"/>
        <v>1990740.7407407304</v>
      </c>
      <c r="L99" s="2">
        <f t="shared" si="11"/>
        <v>4768518.5185185084</v>
      </c>
      <c r="M99" s="2">
        <f t="shared" si="12"/>
        <v>4768518.5185185084</v>
      </c>
    </row>
    <row r="100" spans="9:13">
      <c r="I100" s="2">
        <f t="shared" si="13"/>
        <v>236111111.11110985</v>
      </c>
      <c r="J100" s="2">
        <v>2777777.777777778</v>
      </c>
      <c r="K100" s="2">
        <f t="shared" si="10"/>
        <v>1967592.5925925821</v>
      </c>
      <c r="L100" s="2">
        <f t="shared" si="11"/>
        <v>4745370.3703703601</v>
      </c>
      <c r="M100" s="2">
        <f t="shared" si="12"/>
        <v>4745370.3703703601</v>
      </c>
    </row>
    <row r="101" spans="9:13">
      <c r="I101" s="2">
        <f t="shared" si="13"/>
        <v>233333333.33333206</v>
      </c>
      <c r="J101" s="2">
        <v>2777777.777777778</v>
      </c>
      <c r="K101" s="2">
        <f t="shared" si="10"/>
        <v>1944444.444444434</v>
      </c>
      <c r="L101" s="2">
        <f t="shared" si="11"/>
        <v>4722222.2222222118</v>
      </c>
      <c r="M101" s="2">
        <f t="shared" si="12"/>
        <v>4722222.2222222118</v>
      </c>
    </row>
    <row r="102" spans="9:13">
      <c r="I102" s="2">
        <f t="shared" si="13"/>
        <v>230555555.55555427</v>
      </c>
      <c r="J102" s="2">
        <v>2777777.777777778</v>
      </c>
      <c r="K102" s="2">
        <f t="shared" si="10"/>
        <v>1921296.2962962857</v>
      </c>
      <c r="L102" s="2">
        <f t="shared" si="11"/>
        <v>4699074.0740740635</v>
      </c>
      <c r="M102" s="2">
        <f t="shared" si="12"/>
        <v>4699074.0740740635</v>
      </c>
    </row>
    <row r="103" spans="9:13">
      <c r="I103" s="2">
        <f t="shared" si="13"/>
        <v>227777777.77777648</v>
      </c>
      <c r="J103" s="2">
        <v>2777777.777777778</v>
      </c>
      <c r="K103" s="2">
        <f t="shared" si="10"/>
        <v>1898148.1481481374</v>
      </c>
      <c r="L103" s="2">
        <f t="shared" si="11"/>
        <v>4675925.9259259151</v>
      </c>
      <c r="M103" s="2">
        <f t="shared" si="12"/>
        <v>4675925.9259259151</v>
      </c>
    </row>
    <row r="104" spans="9:13">
      <c r="I104" s="2">
        <f t="shared" si="13"/>
        <v>224999999.99999869</v>
      </c>
      <c r="J104" s="2">
        <v>2777777.777777778</v>
      </c>
      <c r="K104" s="2">
        <f t="shared" si="10"/>
        <v>1874999.9999999891</v>
      </c>
      <c r="L104" s="2">
        <f t="shared" si="11"/>
        <v>4652777.7777777668</v>
      </c>
      <c r="M104" s="2">
        <f t="shared" si="12"/>
        <v>4652777.7777777668</v>
      </c>
    </row>
    <row r="105" spans="9:13">
      <c r="I105" s="2">
        <f t="shared" si="13"/>
        <v>222222222.2222209</v>
      </c>
      <c r="J105" s="2">
        <v>2777777.777777778</v>
      </c>
      <c r="K105" s="2">
        <f t="shared" si="10"/>
        <v>1851851.8518518407</v>
      </c>
      <c r="L105" s="2">
        <f t="shared" si="11"/>
        <v>4629629.6296296185</v>
      </c>
      <c r="M105" s="2">
        <f t="shared" si="12"/>
        <v>4629629.6296296185</v>
      </c>
    </row>
    <row r="106" spans="9:13">
      <c r="I106" s="2">
        <f t="shared" si="13"/>
        <v>219444444.44444311</v>
      </c>
      <c r="J106" s="2">
        <v>2777777.777777778</v>
      </c>
      <c r="K106" s="2">
        <f t="shared" si="10"/>
        <v>1828703.7037036929</v>
      </c>
      <c r="L106" s="2">
        <f t="shared" si="11"/>
        <v>4606481.4814814711</v>
      </c>
      <c r="M106" s="2">
        <f t="shared" si="12"/>
        <v>4606481.4814814711</v>
      </c>
    </row>
    <row r="107" spans="9:13">
      <c r="I107" s="2">
        <f t="shared" si="13"/>
        <v>216666666.66666532</v>
      </c>
      <c r="J107" s="2">
        <v>2777777.777777778</v>
      </c>
      <c r="K107" s="2">
        <f t="shared" si="10"/>
        <v>1805555.5555555446</v>
      </c>
      <c r="L107" s="2">
        <f t="shared" si="11"/>
        <v>4583333.3333333228</v>
      </c>
      <c r="M107" s="2">
        <f t="shared" si="12"/>
        <v>4583333.3333333228</v>
      </c>
    </row>
    <row r="108" spans="9:13">
      <c r="I108" s="2">
        <f t="shared" si="13"/>
        <v>213888888.88888752</v>
      </c>
      <c r="J108" s="2">
        <v>2777777.777777778</v>
      </c>
      <c r="K108" s="2">
        <f t="shared" si="10"/>
        <v>1782407.4074073962</v>
      </c>
      <c r="L108" s="2">
        <f t="shared" si="11"/>
        <v>4560185.1851851745</v>
      </c>
      <c r="M108" s="2">
        <f t="shared" si="12"/>
        <v>4560185.1851851745</v>
      </c>
    </row>
    <row r="109" spans="9:13">
      <c r="I109" s="2">
        <f t="shared" si="13"/>
        <v>211111111.11110973</v>
      </c>
      <c r="J109" s="2">
        <v>2777777.777777778</v>
      </c>
      <c r="K109" s="2">
        <f t="shared" si="10"/>
        <v>1759259.2592592479</v>
      </c>
      <c r="L109" s="2">
        <f t="shared" si="11"/>
        <v>4537037.0370370261</v>
      </c>
      <c r="M109" s="2">
        <f t="shared" si="12"/>
        <v>4537037.0370370261</v>
      </c>
    </row>
    <row r="110" spans="9:13">
      <c r="I110" s="2">
        <f t="shared" si="13"/>
        <v>208333333.33333194</v>
      </c>
      <c r="J110" s="2">
        <v>2777777.777777778</v>
      </c>
      <c r="K110" s="2">
        <f t="shared" si="10"/>
        <v>1736111.1111110996</v>
      </c>
      <c r="L110" s="2">
        <f t="shared" si="11"/>
        <v>4513888.8888888778</v>
      </c>
      <c r="M110" s="2">
        <f t="shared" si="12"/>
        <v>4513888.8888888778</v>
      </c>
    </row>
    <row r="111" spans="9:13">
      <c r="I111" s="2">
        <f t="shared" si="13"/>
        <v>205555555.55555415</v>
      </c>
      <c r="J111" s="2">
        <v>2777777.777777778</v>
      </c>
      <c r="K111" s="2">
        <f t="shared" si="10"/>
        <v>1712962.9629629515</v>
      </c>
      <c r="L111" s="2">
        <f t="shared" si="11"/>
        <v>4490740.7407407295</v>
      </c>
      <c r="M111" s="2">
        <f t="shared" si="12"/>
        <v>4490740.7407407295</v>
      </c>
    </row>
    <row r="112" spans="9:13">
      <c r="I112" s="2">
        <f t="shared" si="13"/>
        <v>202777777.77777636</v>
      </c>
      <c r="J112" s="2">
        <v>2777777.777777778</v>
      </c>
      <c r="K112" s="2">
        <f t="shared" si="10"/>
        <v>1689814.8148148032</v>
      </c>
      <c r="L112" s="2">
        <f t="shared" si="11"/>
        <v>4467592.5925925812</v>
      </c>
      <c r="M112" s="2">
        <f t="shared" si="12"/>
        <v>4467592.5925925812</v>
      </c>
    </row>
    <row r="113" spans="9:13">
      <c r="I113" s="2">
        <f t="shared" si="13"/>
        <v>199999999.99999857</v>
      </c>
      <c r="J113" s="2">
        <v>2777777.777777778</v>
      </c>
      <c r="K113" s="2">
        <f t="shared" si="10"/>
        <v>1666666.6666666549</v>
      </c>
      <c r="L113" s="2">
        <f t="shared" si="11"/>
        <v>4444444.4444444329</v>
      </c>
      <c r="M113" s="2">
        <f t="shared" si="12"/>
        <v>4444444.4444444329</v>
      </c>
    </row>
    <row r="114" spans="9:13">
      <c r="I114" s="2">
        <f t="shared" si="13"/>
        <v>197222222.22222078</v>
      </c>
      <c r="J114" s="2">
        <v>2777777.777777778</v>
      </c>
      <c r="K114" s="2">
        <f t="shared" si="10"/>
        <v>1643518.5185185065</v>
      </c>
      <c r="L114" s="2">
        <f t="shared" si="11"/>
        <v>4421296.2962962845</v>
      </c>
      <c r="M114" s="2">
        <f t="shared" si="12"/>
        <v>4421296.2962962845</v>
      </c>
    </row>
    <row r="115" spans="9:13">
      <c r="I115" s="2">
        <f t="shared" si="13"/>
        <v>194444444.44444299</v>
      </c>
      <c r="J115" s="2">
        <v>2777777.777777778</v>
      </c>
      <c r="K115" s="2">
        <f t="shared" si="10"/>
        <v>1620370.3703703582</v>
      </c>
      <c r="L115" s="2">
        <f t="shared" si="11"/>
        <v>4398148.1481481362</v>
      </c>
      <c r="M115" s="2">
        <f t="shared" si="12"/>
        <v>4398148.1481481362</v>
      </c>
    </row>
    <row r="116" spans="9:13">
      <c r="I116" s="2">
        <f t="shared" si="13"/>
        <v>191666666.6666652</v>
      </c>
      <c r="J116" s="2">
        <v>2777777.777777778</v>
      </c>
      <c r="K116" s="2">
        <f t="shared" si="10"/>
        <v>1597222.2222222099</v>
      </c>
      <c r="L116" s="2">
        <f t="shared" si="11"/>
        <v>4374999.9999999879</v>
      </c>
      <c r="M116" s="2">
        <f t="shared" si="12"/>
        <v>4374999.9999999879</v>
      </c>
    </row>
    <row r="117" spans="9:13">
      <c r="I117" s="2">
        <f t="shared" si="13"/>
        <v>188888888.88888741</v>
      </c>
      <c r="J117" s="2">
        <v>2777777.777777778</v>
      </c>
      <c r="K117" s="2">
        <f t="shared" si="10"/>
        <v>1574074.0740740618</v>
      </c>
      <c r="L117" s="2">
        <f t="shared" si="11"/>
        <v>4351851.8518518396</v>
      </c>
      <c r="M117" s="2">
        <f t="shared" si="12"/>
        <v>4351851.8518518396</v>
      </c>
    </row>
    <row r="118" spans="9:13">
      <c r="I118" s="2">
        <f t="shared" si="13"/>
        <v>186111111.11110961</v>
      </c>
      <c r="J118" s="2">
        <v>2777777.777777778</v>
      </c>
      <c r="K118" s="2">
        <f t="shared" si="10"/>
        <v>1550925.9259259135</v>
      </c>
      <c r="L118" s="2">
        <f t="shared" si="11"/>
        <v>4328703.7037036913</v>
      </c>
      <c r="M118" s="2">
        <f t="shared" si="12"/>
        <v>4328703.7037036913</v>
      </c>
    </row>
    <row r="119" spans="9:13">
      <c r="I119" s="2">
        <f t="shared" si="13"/>
        <v>183333333.33333182</v>
      </c>
      <c r="J119" s="2">
        <v>2777777.777777778</v>
      </c>
      <c r="K119" s="2">
        <f t="shared" si="10"/>
        <v>1527777.7777777652</v>
      </c>
      <c r="L119" s="2">
        <f t="shared" si="11"/>
        <v>4305555.5555555429</v>
      </c>
      <c r="M119" s="2">
        <f t="shared" si="12"/>
        <v>4305555.5555555429</v>
      </c>
    </row>
    <row r="120" spans="9:13">
      <c r="I120" s="2">
        <f t="shared" si="13"/>
        <v>180555555.55555403</v>
      </c>
      <c r="J120" s="2">
        <v>2777777.777777778</v>
      </c>
      <c r="K120" s="2">
        <f t="shared" si="10"/>
        <v>1504629.6296296169</v>
      </c>
      <c r="L120" s="2">
        <f t="shared" si="11"/>
        <v>4282407.4074073946</v>
      </c>
      <c r="M120" s="2">
        <f t="shared" si="12"/>
        <v>4282407.4074073946</v>
      </c>
    </row>
    <row r="121" spans="9:13">
      <c r="I121" s="2">
        <f t="shared" si="13"/>
        <v>177777777.77777624</v>
      </c>
      <c r="J121" s="2">
        <v>2777777.777777778</v>
      </c>
      <c r="K121" s="2">
        <f t="shared" si="10"/>
        <v>1481481.4814814685</v>
      </c>
      <c r="L121" s="2">
        <f t="shared" si="11"/>
        <v>4259259.2592592463</v>
      </c>
      <c r="M121" s="2">
        <f t="shared" si="12"/>
        <v>4259259.2592592463</v>
      </c>
    </row>
    <row r="122" spans="9:13">
      <c r="I122" s="2">
        <f t="shared" si="13"/>
        <v>174999999.99999845</v>
      </c>
      <c r="J122" s="2">
        <v>2777777.777777778</v>
      </c>
      <c r="K122" s="2">
        <f t="shared" si="10"/>
        <v>1458333.3333333207</v>
      </c>
      <c r="L122" s="2">
        <f t="shared" si="11"/>
        <v>4236111.1111110989</v>
      </c>
      <c r="M122" s="2">
        <f t="shared" si="12"/>
        <v>4236111.1111110989</v>
      </c>
    </row>
    <row r="123" spans="9:13">
      <c r="I123" s="2">
        <f t="shared" si="13"/>
        <v>172222222.22222066</v>
      </c>
      <c r="J123" s="2">
        <v>2777777.777777778</v>
      </c>
      <c r="K123" s="2">
        <f t="shared" si="10"/>
        <v>1435185.1851851724</v>
      </c>
      <c r="L123" s="2">
        <f t="shared" si="11"/>
        <v>4212962.9629629506</v>
      </c>
      <c r="M123" s="2">
        <f t="shared" si="12"/>
        <v>4212962.9629629506</v>
      </c>
    </row>
    <row r="124" spans="9:13">
      <c r="I124" s="2">
        <f t="shared" si="13"/>
        <v>169444444.44444287</v>
      </c>
      <c r="J124" s="2">
        <v>2777777.777777778</v>
      </c>
      <c r="K124" s="2">
        <f t="shared" si="10"/>
        <v>1412037.037037024</v>
      </c>
      <c r="L124" s="2">
        <f t="shared" si="11"/>
        <v>4189814.8148148023</v>
      </c>
      <c r="M124" s="2">
        <f t="shared" si="12"/>
        <v>4189814.8148148023</v>
      </c>
    </row>
    <row r="125" spans="9:13">
      <c r="I125" s="2">
        <f t="shared" si="13"/>
        <v>166666666.66666508</v>
      </c>
      <c r="J125" s="2">
        <v>2777777.777777778</v>
      </c>
      <c r="K125" s="2">
        <f t="shared" si="10"/>
        <v>1388888.8888888757</v>
      </c>
      <c r="L125" s="2">
        <f t="shared" si="11"/>
        <v>4166666.6666666539</v>
      </c>
      <c r="M125" s="2">
        <f t="shared" si="12"/>
        <v>4166666.6666666539</v>
      </c>
    </row>
    <row r="126" spans="9:13">
      <c r="I126" s="2">
        <f t="shared" si="13"/>
        <v>163888888.88888729</v>
      </c>
      <c r="J126" s="2">
        <v>2777777.777777778</v>
      </c>
      <c r="K126" s="2">
        <f t="shared" si="10"/>
        <v>1365740.7407407274</v>
      </c>
      <c r="L126" s="2">
        <f t="shared" si="11"/>
        <v>4143518.5185185056</v>
      </c>
      <c r="M126" s="2">
        <f t="shared" si="12"/>
        <v>4143518.5185185056</v>
      </c>
    </row>
    <row r="127" spans="9:13">
      <c r="I127" s="2">
        <f t="shared" si="13"/>
        <v>161111111.1111095</v>
      </c>
      <c r="J127" s="2">
        <v>2777777.777777778</v>
      </c>
      <c r="K127" s="2">
        <f t="shared" si="10"/>
        <v>1342592.5925925791</v>
      </c>
      <c r="L127" s="2">
        <f t="shared" si="11"/>
        <v>4120370.3703703573</v>
      </c>
      <c r="M127" s="2">
        <f t="shared" si="12"/>
        <v>4120370.3703703573</v>
      </c>
    </row>
    <row r="128" spans="9:13">
      <c r="I128" s="2">
        <f t="shared" si="13"/>
        <v>158333333.3333317</v>
      </c>
      <c r="J128" s="2">
        <v>2777777.777777778</v>
      </c>
      <c r="K128" s="2">
        <f t="shared" si="10"/>
        <v>1319444.444444431</v>
      </c>
      <c r="L128" s="2">
        <f t="shared" si="11"/>
        <v>4097222.222222209</v>
      </c>
      <c r="M128" s="2">
        <f t="shared" si="12"/>
        <v>4097222.222222209</v>
      </c>
    </row>
    <row r="129" spans="9:13">
      <c r="I129" s="2">
        <f t="shared" si="13"/>
        <v>155555555.55555391</v>
      </c>
      <c r="J129" s="2">
        <v>2777777.777777778</v>
      </c>
      <c r="K129" s="2">
        <f t="shared" si="10"/>
        <v>1296296.2962962827</v>
      </c>
      <c r="L129" s="2">
        <f t="shared" si="11"/>
        <v>4074074.0740740607</v>
      </c>
      <c r="M129" s="2">
        <f t="shared" si="12"/>
        <v>4074074.0740740607</v>
      </c>
    </row>
    <row r="130" spans="9:13">
      <c r="I130" s="2">
        <f t="shared" si="13"/>
        <v>152777777.77777612</v>
      </c>
      <c r="J130" s="2">
        <v>2777777.777777778</v>
      </c>
      <c r="K130" s="2">
        <f t="shared" si="10"/>
        <v>1273148.1481481344</v>
      </c>
      <c r="L130" s="2">
        <f t="shared" si="11"/>
        <v>4050925.9259259123</v>
      </c>
      <c r="M130" s="2">
        <f t="shared" si="12"/>
        <v>4050925.9259259123</v>
      </c>
    </row>
    <row r="131" spans="9:13">
      <c r="I131" s="2">
        <f t="shared" si="13"/>
        <v>149999999.99999833</v>
      </c>
      <c r="J131" s="2">
        <v>2777777.777777778</v>
      </c>
      <c r="K131" s="2">
        <f t="shared" si="10"/>
        <v>1249999.9999999863</v>
      </c>
      <c r="L131" s="2">
        <f t="shared" si="11"/>
        <v>4027777.777777764</v>
      </c>
      <c r="M131" s="2">
        <f t="shared" si="12"/>
        <v>4027777.777777764</v>
      </c>
    </row>
    <row r="132" spans="9:13">
      <c r="I132" s="2">
        <f t="shared" si="13"/>
        <v>147222222.22222054</v>
      </c>
      <c r="J132" s="2">
        <v>2777777.777777778</v>
      </c>
      <c r="K132" s="2">
        <f t="shared" si="10"/>
        <v>1226851.8518518379</v>
      </c>
      <c r="L132" s="2">
        <f t="shared" si="11"/>
        <v>4004629.6296296157</v>
      </c>
      <c r="M132" s="2">
        <f t="shared" si="12"/>
        <v>4004629.6296296157</v>
      </c>
    </row>
    <row r="133" spans="9:13">
      <c r="I133" s="2">
        <f t="shared" si="13"/>
        <v>144444444.44444275</v>
      </c>
      <c r="J133" s="2">
        <v>2777777.777777778</v>
      </c>
      <c r="K133" s="2">
        <f t="shared" si="10"/>
        <v>1203703.7037036896</v>
      </c>
      <c r="L133" s="2">
        <f t="shared" si="11"/>
        <v>3981481.4814814674</v>
      </c>
      <c r="M133" s="2">
        <f t="shared" si="12"/>
        <v>3981481.4814814674</v>
      </c>
    </row>
    <row r="134" spans="9:13">
      <c r="I134" s="2">
        <f t="shared" si="13"/>
        <v>141666666.66666496</v>
      </c>
      <c r="J134" s="2">
        <v>2777777.777777778</v>
      </c>
      <c r="K134" s="2">
        <f t="shared" ref="K134:K184" si="14">I134*0.1/12</f>
        <v>1180555.5555555413</v>
      </c>
      <c r="L134" s="2">
        <f t="shared" ref="L134:L184" si="15">J134+K134</f>
        <v>3958333.3333333191</v>
      </c>
      <c r="M134" s="2">
        <f t="shared" ref="M134:M184" si="16">D134+H134+L134</f>
        <v>3958333.3333333191</v>
      </c>
    </row>
    <row r="135" spans="9:13">
      <c r="I135" s="2">
        <f t="shared" ref="I135:I184" si="17">I134-J134</f>
        <v>138888888.88888717</v>
      </c>
      <c r="J135" s="2">
        <v>2777777.777777778</v>
      </c>
      <c r="K135" s="2">
        <f t="shared" si="14"/>
        <v>1157407.407407393</v>
      </c>
      <c r="L135" s="2">
        <f t="shared" si="15"/>
        <v>3935185.1851851707</v>
      </c>
      <c r="M135" s="2">
        <f t="shared" si="16"/>
        <v>3935185.1851851707</v>
      </c>
    </row>
    <row r="136" spans="9:13">
      <c r="I136" s="2">
        <f t="shared" si="17"/>
        <v>136111111.11110938</v>
      </c>
      <c r="J136" s="2">
        <v>2777777.777777778</v>
      </c>
      <c r="K136" s="2">
        <f t="shared" si="14"/>
        <v>1134259.2592592449</v>
      </c>
      <c r="L136" s="2">
        <f t="shared" si="15"/>
        <v>3912037.0370370229</v>
      </c>
      <c r="M136" s="2">
        <f t="shared" si="16"/>
        <v>3912037.0370370229</v>
      </c>
    </row>
    <row r="137" spans="9:13">
      <c r="I137" s="2">
        <f t="shared" si="17"/>
        <v>133333333.3333316</v>
      </c>
      <c r="J137" s="2">
        <v>2777777.777777778</v>
      </c>
      <c r="K137" s="2">
        <f t="shared" si="14"/>
        <v>1111111.1111110968</v>
      </c>
      <c r="L137" s="2">
        <f t="shared" si="15"/>
        <v>3888888.888888875</v>
      </c>
      <c r="M137" s="2">
        <f t="shared" si="16"/>
        <v>3888888.888888875</v>
      </c>
    </row>
    <row r="138" spans="9:13">
      <c r="I138" s="2">
        <f t="shared" si="17"/>
        <v>130555555.55555382</v>
      </c>
      <c r="J138" s="2">
        <v>2777777.777777778</v>
      </c>
      <c r="K138" s="2">
        <f t="shared" si="14"/>
        <v>1087962.9629629485</v>
      </c>
      <c r="L138" s="2">
        <f t="shared" si="15"/>
        <v>3865740.7407407267</v>
      </c>
      <c r="M138" s="2">
        <f t="shared" si="16"/>
        <v>3865740.7407407267</v>
      </c>
    </row>
    <row r="139" spans="9:13">
      <c r="I139" s="2">
        <f t="shared" si="17"/>
        <v>127777777.77777605</v>
      </c>
      <c r="J139" s="2">
        <v>2777777.777777778</v>
      </c>
      <c r="K139" s="2">
        <f t="shared" si="14"/>
        <v>1064814.8148148004</v>
      </c>
      <c r="L139" s="2">
        <f t="shared" si="15"/>
        <v>3842592.5925925784</v>
      </c>
      <c r="M139" s="2">
        <f t="shared" si="16"/>
        <v>3842592.5925925784</v>
      </c>
    </row>
    <row r="140" spans="9:13">
      <c r="I140" s="2">
        <f t="shared" si="17"/>
        <v>124999999.99999827</v>
      </c>
      <c r="J140" s="2">
        <v>2777777.777777778</v>
      </c>
      <c r="K140" s="2">
        <f t="shared" si="14"/>
        <v>1041666.6666666524</v>
      </c>
      <c r="L140" s="2">
        <f t="shared" si="15"/>
        <v>3819444.4444444305</v>
      </c>
      <c r="M140" s="2">
        <f t="shared" si="16"/>
        <v>3819444.4444444305</v>
      </c>
    </row>
    <row r="141" spans="9:13">
      <c r="I141" s="2">
        <f t="shared" si="17"/>
        <v>122222222.2222205</v>
      </c>
      <c r="J141" s="2">
        <v>2777777.777777778</v>
      </c>
      <c r="K141" s="2">
        <f t="shared" si="14"/>
        <v>1018518.5185185042</v>
      </c>
      <c r="L141" s="2">
        <f t="shared" si="15"/>
        <v>3796296.2962962822</v>
      </c>
      <c r="M141" s="2">
        <f t="shared" si="16"/>
        <v>3796296.2962962822</v>
      </c>
    </row>
    <row r="142" spans="9:13">
      <c r="I142" s="2">
        <f t="shared" si="17"/>
        <v>119444444.44444272</v>
      </c>
      <c r="J142" s="2">
        <v>2777777.777777778</v>
      </c>
      <c r="K142" s="2">
        <f t="shared" si="14"/>
        <v>995370.37037035602</v>
      </c>
      <c r="L142" s="2">
        <f t="shared" si="15"/>
        <v>3773148.1481481339</v>
      </c>
      <c r="M142" s="2">
        <f t="shared" si="16"/>
        <v>3773148.1481481339</v>
      </c>
    </row>
    <row r="143" spans="9:13">
      <c r="I143" s="2">
        <f t="shared" si="17"/>
        <v>116666666.66666494</v>
      </c>
      <c r="J143" s="2">
        <v>2777777.777777778</v>
      </c>
      <c r="K143" s="2">
        <f t="shared" si="14"/>
        <v>972222.22222220793</v>
      </c>
      <c r="L143" s="2">
        <f t="shared" si="15"/>
        <v>3749999.999999986</v>
      </c>
      <c r="M143" s="2">
        <f t="shared" si="16"/>
        <v>3749999.999999986</v>
      </c>
    </row>
    <row r="144" spans="9:13">
      <c r="I144" s="2">
        <f t="shared" si="17"/>
        <v>113888888.88888717</v>
      </c>
      <c r="J144" s="2">
        <v>2777777.777777778</v>
      </c>
      <c r="K144" s="2">
        <f t="shared" si="14"/>
        <v>949074.07407405972</v>
      </c>
      <c r="L144" s="2">
        <f t="shared" si="15"/>
        <v>3726851.8518518377</v>
      </c>
      <c r="M144" s="2">
        <f t="shared" si="16"/>
        <v>3726851.8518518377</v>
      </c>
    </row>
    <row r="145" spans="9:13">
      <c r="I145" s="2">
        <f t="shared" si="17"/>
        <v>111111111.11110939</v>
      </c>
      <c r="J145" s="2">
        <v>2777777.777777778</v>
      </c>
      <c r="K145" s="2">
        <f t="shared" si="14"/>
        <v>925925.92592591175</v>
      </c>
      <c r="L145" s="2">
        <f t="shared" si="15"/>
        <v>3703703.7037036899</v>
      </c>
      <c r="M145" s="2">
        <f t="shared" si="16"/>
        <v>3703703.7037036899</v>
      </c>
    </row>
    <row r="146" spans="9:13">
      <c r="I146" s="2">
        <f t="shared" si="17"/>
        <v>108333333.33333161</v>
      </c>
      <c r="J146" s="2">
        <v>2777777.777777778</v>
      </c>
      <c r="K146" s="2">
        <f t="shared" si="14"/>
        <v>902777.77777776355</v>
      </c>
      <c r="L146" s="2">
        <f t="shared" si="15"/>
        <v>3680555.5555555415</v>
      </c>
      <c r="M146" s="2">
        <f t="shared" si="16"/>
        <v>3680555.5555555415</v>
      </c>
    </row>
    <row r="147" spans="9:13">
      <c r="I147" s="2">
        <f t="shared" si="17"/>
        <v>105555555.55555384</v>
      </c>
      <c r="J147" s="2">
        <v>2777777.777777778</v>
      </c>
      <c r="K147" s="2">
        <f t="shared" si="14"/>
        <v>879629.62962961535</v>
      </c>
      <c r="L147" s="2">
        <f t="shared" si="15"/>
        <v>3657407.4074073932</v>
      </c>
      <c r="M147" s="2">
        <f t="shared" si="16"/>
        <v>3657407.4074073932</v>
      </c>
    </row>
    <row r="148" spans="9:13">
      <c r="I148" s="2">
        <f t="shared" si="17"/>
        <v>102777777.77777606</v>
      </c>
      <c r="J148" s="2">
        <v>2777777.777777778</v>
      </c>
      <c r="K148" s="2">
        <f t="shared" si="14"/>
        <v>856481.48148146726</v>
      </c>
      <c r="L148" s="2">
        <f t="shared" si="15"/>
        <v>3634259.2592592454</v>
      </c>
      <c r="M148" s="2">
        <f t="shared" si="16"/>
        <v>3634259.2592592454</v>
      </c>
    </row>
    <row r="149" spans="9:13">
      <c r="I149" s="2">
        <f t="shared" si="17"/>
        <v>99999999.999998286</v>
      </c>
      <c r="J149" s="2">
        <v>2777777.777777778</v>
      </c>
      <c r="K149" s="2">
        <f t="shared" si="14"/>
        <v>833333.33333331905</v>
      </c>
      <c r="L149" s="2">
        <f t="shared" si="15"/>
        <v>3611111.111111097</v>
      </c>
      <c r="M149" s="2">
        <f t="shared" si="16"/>
        <v>3611111.111111097</v>
      </c>
    </row>
    <row r="150" spans="9:13">
      <c r="I150" s="2">
        <f t="shared" si="17"/>
        <v>97222222.22222051</v>
      </c>
      <c r="J150" s="2">
        <v>2777777.777777778</v>
      </c>
      <c r="K150" s="2">
        <f t="shared" si="14"/>
        <v>810185.18518517085</v>
      </c>
      <c r="L150" s="2">
        <f t="shared" si="15"/>
        <v>3587962.9629629487</v>
      </c>
      <c r="M150" s="2">
        <f t="shared" si="16"/>
        <v>3587962.9629629487</v>
      </c>
    </row>
    <row r="151" spans="9:13">
      <c r="I151" s="2">
        <f t="shared" si="17"/>
        <v>94444444.444442734</v>
      </c>
      <c r="J151" s="2">
        <v>2777777.777777778</v>
      </c>
      <c r="K151" s="2">
        <f t="shared" si="14"/>
        <v>787037.03703702288</v>
      </c>
      <c r="L151" s="2">
        <f t="shared" si="15"/>
        <v>3564814.8148148009</v>
      </c>
      <c r="M151" s="2">
        <f t="shared" si="16"/>
        <v>3564814.8148148009</v>
      </c>
    </row>
    <row r="152" spans="9:13">
      <c r="I152" s="2">
        <f t="shared" si="17"/>
        <v>91666666.666664958</v>
      </c>
      <c r="J152" s="2">
        <v>2777777.777777778</v>
      </c>
      <c r="K152" s="2">
        <f t="shared" si="14"/>
        <v>763888.88888887467</v>
      </c>
      <c r="L152" s="2">
        <f t="shared" si="15"/>
        <v>3541666.6666666525</v>
      </c>
      <c r="M152" s="2">
        <f t="shared" si="16"/>
        <v>3541666.6666666525</v>
      </c>
    </row>
    <row r="153" spans="9:13">
      <c r="I153" s="2">
        <f t="shared" si="17"/>
        <v>88888888.888887182</v>
      </c>
      <c r="J153" s="2">
        <v>2777777.777777778</v>
      </c>
      <c r="K153" s="2">
        <f t="shared" si="14"/>
        <v>740740.74074072659</v>
      </c>
      <c r="L153" s="2">
        <f t="shared" si="15"/>
        <v>3518518.5185185047</v>
      </c>
      <c r="M153" s="2">
        <f t="shared" si="16"/>
        <v>3518518.5185185047</v>
      </c>
    </row>
    <row r="154" spans="9:13">
      <c r="I154" s="2">
        <f t="shared" si="17"/>
        <v>86111111.111109406</v>
      </c>
      <c r="J154" s="2">
        <v>2777777.777777778</v>
      </c>
      <c r="K154" s="2">
        <f t="shared" si="14"/>
        <v>717592.59259257838</v>
      </c>
      <c r="L154" s="2">
        <f t="shared" si="15"/>
        <v>3495370.3703703564</v>
      </c>
      <c r="M154" s="2">
        <f t="shared" si="16"/>
        <v>3495370.3703703564</v>
      </c>
    </row>
    <row r="155" spans="9:13">
      <c r="I155" s="2">
        <f t="shared" si="17"/>
        <v>83333333.33333163</v>
      </c>
      <c r="J155" s="2">
        <v>2777777.777777778</v>
      </c>
      <c r="K155" s="2">
        <f t="shared" si="14"/>
        <v>694444.44444443029</v>
      </c>
      <c r="L155" s="2">
        <f t="shared" si="15"/>
        <v>3472222.222222208</v>
      </c>
      <c r="M155" s="2">
        <f t="shared" si="16"/>
        <v>3472222.222222208</v>
      </c>
    </row>
    <row r="156" spans="9:13">
      <c r="I156" s="2">
        <f t="shared" si="17"/>
        <v>80555555.555553854</v>
      </c>
      <c r="J156" s="2">
        <v>2777777.777777778</v>
      </c>
      <c r="K156" s="2">
        <f t="shared" si="14"/>
        <v>671296.29629628209</v>
      </c>
      <c r="L156" s="2">
        <f t="shared" si="15"/>
        <v>3449074.0740740602</v>
      </c>
      <c r="M156" s="2">
        <f t="shared" si="16"/>
        <v>3449074.0740740602</v>
      </c>
    </row>
    <row r="157" spans="9:13">
      <c r="I157" s="2">
        <f t="shared" si="17"/>
        <v>77777777.777776077</v>
      </c>
      <c r="J157" s="2">
        <v>2777777.777777778</v>
      </c>
      <c r="K157" s="2">
        <f t="shared" si="14"/>
        <v>648148.148148134</v>
      </c>
      <c r="L157" s="2">
        <f t="shared" si="15"/>
        <v>3425925.9259259119</v>
      </c>
      <c r="M157" s="2">
        <f t="shared" si="16"/>
        <v>3425925.9259259119</v>
      </c>
    </row>
    <row r="158" spans="9:13">
      <c r="I158" s="2">
        <f t="shared" si="17"/>
        <v>74999999.999998301</v>
      </c>
      <c r="J158" s="2">
        <v>2777777.777777778</v>
      </c>
      <c r="K158" s="2">
        <f t="shared" si="14"/>
        <v>624999.99999998591</v>
      </c>
      <c r="L158" s="2">
        <f t="shared" si="15"/>
        <v>3402777.777777764</v>
      </c>
      <c r="M158" s="2">
        <f t="shared" si="16"/>
        <v>3402777.777777764</v>
      </c>
    </row>
    <row r="159" spans="9:13">
      <c r="I159" s="2">
        <f t="shared" si="17"/>
        <v>72222222.222220525</v>
      </c>
      <c r="J159" s="2">
        <v>2777777.777777778</v>
      </c>
      <c r="K159" s="2">
        <f t="shared" si="14"/>
        <v>601851.85185183771</v>
      </c>
      <c r="L159" s="2">
        <f t="shared" si="15"/>
        <v>3379629.6296296157</v>
      </c>
      <c r="M159" s="2">
        <f t="shared" si="16"/>
        <v>3379629.6296296157</v>
      </c>
    </row>
    <row r="160" spans="9:13">
      <c r="I160" s="2">
        <f t="shared" si="17"/>
        <v>69444444.444442749</v>
      </c>
      <c r="J160" s="2">
        <v>2777777.777777778</v>
      </c>
      <c r="K160" s="2">
        <f t="shared" si="14"/>
        <v>578703.70370368962</v>
      </c>
      <c r="L160" s="2">
        <f t="shared" si="15"/>
        <v>3356481.4814814674</v>
      </c>
      <c r="M160" s="2">
        <f t="shared" si="16"/>
        <v>3356481.4814814674</v>
      </c>
    </row>
    <row r="161" spans="9:13">
      <c r="I161" s="2">
        <f t="shared" si="17"/>
        <v>66666666.666664973</v>
      </c>
      <c r="J161" s="2">
        <v>2777777.777777778</v>
      </c>
      <c r="K161" s="2">
        <f t="shared" si="14"/>
        <v>555555.55555554142</v>
      </c>
      <c r="L161" s="2">
        <f t="shared" si="15"/>
        <v>3333333.3333333195</v>
      </c>
      <c r="M161" s="2">
        <f t="shared" si="16"/>
        <v>3333333.3333333195</v>
      </c>
    </row>
    <row r="162" spans="9:13">
      <c r="I162" s="2">
        <f t="shared" si="17"/>
        <v>63888888.888887197</v>
      </c>
      <c r="J162" s="2">
        <v>2777777.777777778</v>
      </c>
      <c r="K162" s="2">
        <f t="shared" si="14"/>
        <v>532407.40740739333</v>
      </c>
      <c r="L162" s="2">
        <f t="shared" si="15"/>
        <v>3310185.1851851712</v>
      </c>
      <c r="M162" s="2">
        <f t="shared" si="16"/>
        <v>3310185.1851851712</v>
      </c>
    </row>
    <row r="163" spans="9:13">
      <c r="I163" s="2">
        <f t="shared" si="17"/>
        <v>61111111.111109421</v>
      </c>
      <c r="J163" s="2">
        <v>2777777.777777778</v>
      </c>
      <c r="K163" s="2">
        <f t="shared" si="14"/>
        <v>509259.25925924518</v>
      </c>
      <c r="L163" s="2">
        <f t="shared" si="15"/>
        <v>3287037.0370370233</v>
      </c>
      <c r="M163" s="2">
        <f t="shared" si="16"/>
        <v>3287037.0370370233</v>
      </c>
    </row>
    <row r="164" spans="9:13">
      <c r="I164" s="2">
        <f t="shared" si="17"/>
        <v>58333333.333331645</v>
      </c>
      <c r="J164" s="2">
        <v>2777777.777777778</v>
      </c>
      <c r="K164" s="2">
        <f t="shared" si="14"/>
        <v>486111.11111109704</v>
      </c>
      <c r="L164" s="2">
        <f t="shared" si="15"/>
        <v>3263888.888888875</v>
      </c>
      <c r="M164" s="2">
        <f t="shared" si="16"/>
        <v>3263888.888888875</v>
      </c>
    </row>
    <row r="165" spans="9:13">
      <c r="I165" s="2">
        <f t="shared" si="17"/>
        <v>55555555.555553868</v>
      </c>
      <c r="J165" s="2">
        <v>2777777.777777778</v>
      </c>
      <c r="K165" s="2">
        <f t="shared" si="14"/>
        <v>462962.96296294895</v>
      </c>
      <c r="L165" s="2">
        <f t="shared" si="15"/>
        <v>3240740.7407407267</v>
      </c>
      <c r="M165" s="2">
        <f t="shared" si="16"/>
        <v>3240740.7407407267</v>
      </c>
    </row>
    <row r="166" spans="9:13">
      <c r="I166" s="2">
        <f t="shared" si="17"/>
        <v>52777777.777776092</v>
      </c>
      <c r="J166" s="2">
        <v>2777777.777777778</v>
      </c>
      <c r="K166" s="2">
        <f t="shared" si="14"/>
        <v>439814.8148148008</v>
      </c>
      <c r="L166" s="2">
        <f t="shared" si="15"/>
        <v>3217592.5925925788</v>
      </c>
      <c r="M166" s="2">
        <f t="shared" si="16"/>
        <v>3217592.5925925788</v>
      </c>
    </row>
    <row r="167" spans="9:13">
      <c r="I167" s="2">
        <f t="shared" si="17"/>
        <v>49999999.999998316</v>
      </c>
      <c r="J167" s="2">
        <v>2777777.777777778</v>
      </c>
      <c r="K167" s="2">
        <f t="shared" si="14"/>
        <v>416666.6666666526</v>
      </c>
      <c r="L167" s="2">
        <f t="shared" si="15"/>
        <v>3194444.4444444305</v>
      </c>
      <c r="M167" s="2">
        <f t="shared" si="16"/>
        <v>3194444.4444444305</v>
      </c>
    </row>
    <row r="168" spans="9:13">
      <c r="I168" s="2">
        <f t="shared" si="17"/>
        <v>47222222.22222054</v>
      </c>
      <c r="J168" s="2">
        <v>2777777.777777778</v>
      </c>
      <c r="K168" s="2">
        <f t="shared" si="14"/>
        <v>393518.51851850451</v>
      </c>
      <c r="L168" s="2">
        <f t="shared" si="15"/>
        <v>3171296.2962962827</v>
      </c>
      <c r="M168" s="2">
        <f t="shared" si="16"/>
        <v>3171296.2962962827</v>
      </c>
    </row>
    <row r="169" spans="9:13">
      <c r="I169" s="2">
        <f t="shared" si="17"/>
        <v>44444444.444442764</v>
      </c>
      <c r="J169" s="2">
        <v>2777777.777777778</v>
      </c>
      <c r="K169" s="2">
        <f t="shared" si="14"/>
        <v>370370.37037035637</v>
      </c>
      <c r="L169" s="2">
        <f t="shared" si="15"/>
        <v>3148148.1481481344</v>
      </c>
      <c r="M169" s="2">
        <f t="shared" si="16"/>
        <v>3148148.1481481344</v>
      </c>
    </row>
    <row r="170" spans="9:13">
      <c r="I170" s="2">
        <f t="shared" si="17"/>
        <v>41666666.666664988</v>
      </c>
      <c r="J170" s="2">
        <v>2777777.777777778</v>
      </c>
      <c r="K170" s="2">
        <f t="shared" si="14"/>
        <v>347222.22222220822</v>
      </c>
      <c r="L170" s="2">
        <f t="shared" si="15"/>
        <v>3124999.999999986</v>
      </c>
      <c r="M170" s="2">
        <f t="shared" si="16"/>
        <v>3124999.999999986</v>
      </c>
    </row>
    <row r="171" spans="9:13">
      <c r="I171" s="2">
        <f t="shared" si="17"/>
        <v>38888888.888887212</v>
      </c>
      <c r="J171" s="2">
        <v>2777777.777777778</v>
      </c>
      <c r="K171" s="2">
        <f t="shared" si="14"/>
        <v>324074.07407406013</v>
      </c>
      <c r="L171" s="2">
        <f t="shared" si="15"/>
        <v>3101851.8518518382</v>
      </c>
      <c r="M171" s="2">
        <f t="shared" si="16"/>
        <v>3101851.8518518382</v>
      </c>
    </row>
    <row r="172" spans="9:13">
      <c r="I172" s="2">
        <f t="shared" si="17"/>
        <v>36111111.111109436</v>
      </c>
      <c r="J172" s="2">
        <v>2777777.777777778</v>
      </c>
      <c r="K172" s="2">
        <f t="shared" si="14"/>
        <v>300925.92592591199</v>
      </c>
      <c r="L172" s="2">
        <f t="shared" si="15"/>
        <v>3078703.7037036899</v>
      </c>
      <c r="M172" s="2">
        <f t="shared" si="16"/>
        <v>3078703.7037036899</v>
      </c>
    </row>
    <row r="173" spans="9:13">
      <c r="I173" s="2">
        <f t="shared" si="17"/>
        <v>33333333.333331659</v>
      </c>
      <c r="J173" s="2">
        <v>2777777.777777778</v>
      </c>
      <c r="K173" s="2">
        <f t="shared" si="14"/>
        <v>277777.77777776384</v>
      </c>
      <c r="L173" s="2">
        <f t="shared" si="15"/>
        <v>3055555.555555542</v>
      </c>
      <c r="M173" s="2">
        <f t="shared" si="16"/>
        <v>3055555.555555542</v>
      </c>
    </row>
    <row r="174" spans="9:13">
      <c r="I174" s="2">
        <f t="shared" si="17"/>
        <v>30555555.555553883</v>
      </c>
      <c r="J174" s="2">
        <v>2777777.777777778</v>
      </c>
      <c r="K174" s="2">
        <f t="shared" si="14"/>
        <v>254629.62962961569</v>
      </c>
      <c r="L174" s="2">
        <f t="shared" si="15"/>
        <v>3032407.4074073937</v>
      </c>
      <c r="M174" s="2">
        <f t="shared" si="16"/>
        <v>3032407.4074073937</v>
      </c>
    </row>
    <row r="175" spans="9:13">
      <c r="I175" s="2">
        <f t="shared" si="17"/>
        <v>27777777.777776107</v>
      </c>
      <c r="J175" s="2">
        <v>2777777.777777778</v>
      </c>
      <c r="K175" s="2">
        <f t="shared" si="14"/>
        <v>231481.48148146758</v>
      </c>
      <c r="L175" s="2">
        <f t="shared" si="15"/>
        <v>3009259.2592592454</v>
      </c>
      <c r="M175" s="2">
        <f t="shared" si="16"/>
        <v>3009259.2592592454</v>
      </c>
    </row>
    <row r="176" spans="9:13">
      <c r="I176" s="2">
        <f t="shared" si="17"/>
        <v>24999999.999998331</v>
      </c>
      <c r="J176" s="2">
        <v>2777777.777777778</v>
      </c>
      <c r="K176" s="2">
        <f t="shared" si="14"/>
        <v>208333.33333331943</v>
      </c>
      <c r="L176" s="2">
        <f t="shared" si="15"/>
        <v>2986111.1111110975</v>
      </c>
      <c r="M176" s="2">
        <f t="shared" si="16"/>
        <v>2986111.1111110975</v>
      </c>
    </row>
    <row r="177" spans="9:13">
      <c r="I177" s="2">
        <f t="shared" si="17"/>
        <v>22222222.222220555</v>
      </c>
      <c r="J177" s="2">
        <v>2777777.777777778</v>
      </c>
      <c r="K177" s="2">
        <f t="shared" si="14"/>
        <v>185185.18518517131</v>
      </c>
      <c r="L177" s="2">
        <f t="shared" si="15"/>
        <v>2962962.9629629492</v>
      </c>
      <c r="M177" s="2">
        <f t="shared" si="16"/>
        <v>2962962.9629629492</v>
      </c>
    </row>
    <row r="178" spans="9:13">
      <c r="I178" s="2">
        <f t="shared" si="17"/>
        <v>19444444.444442779</v>
      </c>
      <c r="J178" s="2">
        <v>2777777.777777778</v>
      </c>
      <c r="K178" s="2">
        <f t="shared" si="14"/>
        <v>162037.03703702317</v>
      </c>
      <c r="L178" s="2">
        <f t="shared" si="15"/>
        <v>2939814.8148148013</v>
      </c>
      <c r="M178" s="2">
        <f t="shared" si="16"/>
        <v>2939814.8148148013</v>
      </c>
    </row>
    <row r="179" spans="9:13">
      <c r="I179" s="2">
        <f t="shared" si="17"/>
        <v>16666666.666665001</v>
      </c>
      <c r="J179" s="2">
        <v>2777777.777777778</v>
      </c>
      <c r="K179" s="2">
        <f t="shared" si="14"/>
        <v>138888.88888887502</v>
      </c>
      <c r="L179" s="2">
        <f t="shared" si="15"/>
        <v>2916666.666666653</v>
      </c>
      <c r="M179" s="2">
        <f t="shared" si="16"/>
        <v>2916666.666666653</v>
      </c>
    </row>
    <row r="180" spans="9:13">
      <c r="I180" s="2">
        <f t="shared" si="17"/>
        <v>13888888.888887223</v>
      </c>
      <c r="J180" s="2">
        <v>2777777.777777778</v>
      </c>
      <c r="K180" s="2">
        <f t="shared" si="14"/>
        <v>115740.74074072686</v>
      </c>
      <c r="L180" s="2">
        <f t="shared" si="15"/>
        <v>2893518.5185185047</v>
      </c>
      <c r="M180" s="2">
        <f t="shared" si="16"/>
        <v>2893518.5185185047</v>
      </c>
    </row>
    <row r="181" spans="9:13">
      <c r="I181" s="2">
        <f t="shared" si="17"/>
        <v>11111111.111109445</v>
      </c>
      <c r="J181" s="2">
        <v>2777777.777777778</v>
      </c>
      <c r="K181" s="2">
        <f t="shared" si="14"/>
        <v>92592.592592578716</v>
      </c>
      <c r="L181" s="2">
        <f t="shared" si="15"/>
        <v>2870370.3703703568</v>
      </c>
      <c r="M181" s="2">
        <f t="shared" si="16"/>
        <v>2870370.3703703568</v>
      </c>
    </row>
    <row r="182" spans="9:13">
      <c r="I182" s="2">
        <f t="shared" si="17"/>
        <v>8333333.3333316669</v>
      </c>
      <c r="J182" s="2">
        <v>2777777.777777778</v>
      </c>
      <c r="K182" s="2">
        <f t="shared" si="14"/>
        <v>69444.44444443057</v>
      </c>
      <c r="L182" s="2">
        <f t="shared" si="15"/>
        <v>2847222.2222222085</v>
      </c>
      <c r="M182" s="2">
        <f t="shared" si="16"/>
        <v>2847222.2222222085</v>
      </c>
    </row>
    <row r="183" spans="9:13">
      <c r="I183" s="2">
        <f t="shared" si="17"/>
        <v>5555555.5555538889</v>
      </c>
      <c r="J183" s="2">
        <v>2777777.777777778</v>
      </c>
      <c r="K183" s="2">
        <f t="shared" si="14"/>
        <v>46296.296296282409</v>
      </c>
      <c r="L183" s="2">
        <f t="shared" si="15"/>
        <v>2824074.0740740602</v>
      </c>
      <c r="M183" s="2">
        <f t="shared" si="16"/>
        <v>2824074.0740740602</v>
      </c>
    </row>
    <row r="184" spans="9:13">
      <c r="I184" s="2">
        <f t="shared" si="17"/>
        <v>2777777.7777761109</v>
      </c>
      <c r="J184" s="2">
        <v>2777777.777777778</v>
      </c>
      <c r="K184" s="2">
        <f t="shared" si="14"/>
        <v>23148.14814813426</v>
      </c>
      <c r="L184" s="2">
        <f t="shared" si="15"/>
        <v>2800925.9259259123</v>
      </c>
      <c r="M184" s="2">
        <f t="shared" si="16"/>
        <v>2800925.9259259123</v>
      </c>
    </row>
    <row r="185" spans="9:13" ht="18.75">
      <c r="M185" s="10">
        <f>SUM(M5:M184)</f>
        <v>1093683333.3333316</v>
      </c>
    </row>
  </sheetData>
  <mergeCells count="4">
    <mergeCell ref="A3:D3"/>
    <mergeCell ref="E3:H3"/>
    <mergeCell ref="I3:L3"/>
    <mergeCell ref="M3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Plan1</vt:lpstr>
      <vt:lpstr>Plan2</vt:lpstr>
      <vt:lpstr>GeneralX</vt:lpstr>
      <vt:lpstr>PlanX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</dc:creator>
  <cp:lastModifiedBy>MUT</cp:lastModifiedBy>
  <dcterms:created xsi:type="dcterms:W3CDTF">2014-10-03T17:52:44Z</dcterms:created>
  <dcterms:modified xsi:type="dcterms:W3CDTF">2014-10-04T12:52:55Z</dcterms:modified>
</cp:coreProperties>
</file>