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90" windowHeight="8115" activeTab="1" xr2:uid="{7D15D737-831C-4145-AB91-5F1624F6FB47}"/>
  </bookViews>
  <sheets>
    <sheet name="Hoja4" sheetId="4" r:id="rId1"/>
    <sheet name="INTERFACE" sheetId="2" r:id="rId2"/>
    <sheet name="Hoja3" sheetId="3" r:id="rId3"/>
    <sheet name="autorizaciones" sheetId="1" r:id="rId4"/>
  </sheets>
  <externalReferences>
    <externalReference r:id="rId5"/>
  </externalReferences>
  <definedNames>
    <definedName name="_xlnm._FilterDatabase" localSheetId="2" hidden="1">Hoja3!$A$5:$Q$347</definedName>
  </definedNames>
  <calcPr calcId="171027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5" i="3" l="1"/>
  <c r="H345" i="3"/>
  <c r="G345" i="3"/>
  <c r="F345" i="3"/>
  <c r="E345" i="3"/>
  <c r="D345" i="3"/>
  <c r="C345" i="3"/>
  <c r="J53" i="3"/>
  <c r="K53" i="3" s="1"/>
  <c r="L53" i="3" s="1"/>
  <c r="M53" i="3" s="1"/>
  <c r="J138" i="3"/>
  <c r="J20" i="3"/>
  <c r="J11" i="3"/>
  <c r="J304" i="3"/>
  <c r="K304" i="3" s="1"/>
  <c r="J303" i="3"/>
  <c r="K303" i="3" s="1"/>
  <c r="J328" i="3"/>
  <c r="J90" i="3"/>
  <c r="K90" i="3" s="1"/>
  <c r="L90" i="3" s="1"/>
  <c r="M90" i="3" s="1"/>
  <c r="J302" i="3"/>
  <c r="J301" i="3"/>
  <c r="K301" i="3" s="1"/>
  <c r="J145" i="3"/>
  <c r="J10" i="3"/>
  <c r="K10" i="3" s="1"/>
  <c r="L10" i="3" s="1"/>
  <c r="M10" i="3" s="1"/>
  <c r="J128" i="3"/>
  <c r="K128" i="3" s="1"/>
  <c r="L128" i="3" s="1"/>
  <c r="M128" i="3" s="1"/>
  <c r="J325" i="3"/>
  <c r="M325" i="3" s="1"/>
  <c r="J127" i="3"/>
  <c r="J170" i="3"/>
  <c r="M170" i="3" s="1"/>
  <c r="J153" i="3"/>
  <c r="J300" i="3"/>
  <c r="K300" i="3" s="1"/>
  <c r="J299" i="3"/>
  <c r="J298" i="3"/>
  <c r="J297" i="3"/>
  <c r="J296" i="3"/>
  <c r="K296" i="3" s="1"/>
  <c r="J310" i="3"/>
  <c r="J330" i="3"/>
  <c r="K330" i="3" s="1"/>
  <c r="J84" i="3"/>
  <c r="K84" i="3" s="1"/>
  <c r="L84" i="3" s="1"/>
  <c r="M84" i="3" s="1"/>
  <c r="J156" i="3"/>
  <c r="M156" i="3" s="1"/>
  <c r="J18" i="3"/>
  <c r="J126" i="3"/>
  <c r="K126" i="3" s="1"/>
  <c r="L126" i="3" s="1"/>
  <c r="M126" i="3" s="1"/>
  <c r="J295" i="3"/>
  <c r="J68" i="3"/>
  <c r="K68" i="3" s="1"/>
  <c r="L68" i="3" s="1"/>
  <c r="M68" i="3" s="1"/>
  <c r="J294" i="3"/>
  <c r="J313" i="3"/>
  <c r="M313" i="3" s="1"/>
  <c r="J293" i="3"/>
  <c r="J292" i="3"/>
  <c r="J147" i="3"/>
  <c r="J291" i="3"/>
  <c r="J9" i="3"/>
  <c r="K9" i="3" s="1"/>
  <c r="L9" i="3" s="1"/>
  <c r="M9" i="3" s="1"/>
  <c r="J341" i="3"/>
  <c r="M341" i="3" s="1"/>
  <c r="J322" i="3"/>
  <c r="J290" i="3"/>
  <c r="K290" i="3" s="1"/>
  <c r="J115" i="3"/>
  <c r="K115" i="3" s="1"/>
  <c r="L115" i="3" s="1"/>
  <c r="M115" i="3" s="1"/>
  <c r="J289" i="3"/>
  <c r="M289" i="3" s="1"/>
  <c r="J37" i="3"/>
  <c r="J288" i="3"/>
  <c r="M288" i="3" s="1"/>
  <c r="J287" i="3"/>
  <c r="J286" i="3"/>
  <c r="M286" i="3" s="1"/>
  <c r="J110" i="3"/>
  <c r="J13" i="3"/>
  <c r="J6" i="3"/>
  <c r="K6" i="3" s="1"/>
  <c r="L6" i="3" s="1"/>
  <c r="M6" i="3" s="1"/>
  <c r="J285" i="3"/>
  <c r="K285" i="3" s="1"/>
  <c r="J284" i="3"/>
  <c r="J72" i="3"/>
  <c r="J283" i="3"/>
  <c r="J282" i="3"/>
  <c r="M282" i="3" s="1"/>
  <c r="J108" i="3"/>
  <c r="J281" i="3"/>
  <c r="M281" i="3" s="1"/>
  <c r="J280" i="3"/>
  <c r="J279" i="3"/>
  <c r="M279" i="3" s="1"/>
  <c r="J8" i="3"/>
  <c r="J152" i="3"/>
  <c r="K152" i="3" s="1"/>
  <c r="J340" i="3"/>
  <c r="K340" i="3" s="1"/>
  <c r="J278" i="3"/>
  <c r="K278" i="3" s="1"/>
  <c r="J277" i="3"/>
  <c r="J73" i="3"/>
  <c r="J35" i="3"/>
  <c r="K35" i="3" s="1"/>
  <c r="L35" i="3" s="1"/>
  <c r="M35" i="3" s="1"/>
  <c r="J331" i="3"/>
  <c r="M331" i="3" s="1"/>
  <c r="J189" i="3"/>
  <c r="J334" i="3"/>
  <c r="M334" i="3" s="1"/>
  <c r="J276" i="3"/>
  <c r="J125" i="3"/>
  <c r="K125" i="3" s="1"/>
  <c r="L125" i="3" s="1"/>
  <c r="M125" i="3" s="1"/>
  <c r="J275" i="3"/>
  <c r="J29" i="3"/>
  <c r="K29" i="3" s="1"/>
  <c r="L29" i="3" s="1"/>
  <c r="M29" i="3" s="1"/>
  <c r="J274" i="3"/>
  <c r="K274" i="3" s="1"/>
  <c r="J273" i="3"/>
  <c r="M273" i="3" s="1"/>
  <c r="J144" i="3"/>
  <c r="J272" i="3"/>
  <c r="M272" i="3" s="1"/>
  <c r="J271" i="3"/>
  <c r="J28" i="3"/>
  <c r="J270" i="3"/>
  <c r="J143" i="3"/>
  <c r="J106" i="3"/>
  <c r="K106" i="3" s="1"/>
  <c r="L106" i="3" s="1"/>
  <c r="M106" i="3" s="1"/>
  <c r="J269" i="3"/>
  <c r="K269" i="3" s="1"/>
  <c r="J88" i="3"/>
  <c r="J107" i="3"/>
  <c r="J268" i="3"/>
  <c r="J54" i="3"/>
  <c r="K54" i="3" s="1"/>
  <c r="L54" i="3" s="1"/>
  <c r="M54" i="3" s="1"/>
  <c r="J267" i="3"/>
  <c r="J112" i="3"/>
  <c r="K112" i="3" s="1"/>
  <c r="L112" i="3" s="1"/>
  <c r="M112" i="3" s="1"/>
  <c r="J124" i="3"/>
  <c r="K124" i="3" s="1"/>
  <c r="L124" i="3" s="1"/>
  <c r="M124" i="3" s="1"/>
  <c r="J266" i="3"/>
  <c r="M266" i="3" s="1"/>
  <c r="J52" i="3"/>
  <c r="J12" i="3"/>
  <c r="K12" i="3" s="1"/>
  <c r="L12" i="3" s="1"/>
  <c r="M12" i="3" s="1"/>
  <c r="J265" i="3"/>
  <c r="J15" i="3"/>
  <c r="K15" i="3" s="1"/>
  <c r="L15" i="3" s="1"/>
  <c r="M15" i="3" s="1"/>
  <c r="J312" i="3"/>
  <c r="J192" i="3"/>
  <c r="J190" i="3"/>
  <c r="K190" i="3" s="1"/>
  <c r="J264" i="3"/>
  <c r="J92" i="3"/>
  <c r="J119" i="3"/>
  <c r="J60" i="3"/>
  <c r="K60" i="3" s="1"/>
  <c r="L60" i="3" s="1"/>
  <c r="M60" i="3" s="1"/>
  <c r="J42" i="3"/>
  <c r="K42" i="3" s="1"/>
  <c r="L42" i="3" s="1"/>
  <c r="M42" i="3" s="1"/>
  <c r="J96" i="3"/>
  <c r="J263" i="3"/>
  <c r="M263" i="3" s="1"/>
  <c r="J116" i="3"/>
  <c r="K116" i="3" s="1"/>
  <c r="L116" i="3" s="1"/>
  <c r="M116" i="3" s="1"/>
  <c r="J262" i="3"/>
  <c r="M262" i="3" s="1"/>
  <c r="J307" i="3"/>
  <c r="J314" i="3"/>
  <c r="K314" i="3" s="1"/>
  <c r="J261" i="3"/>
  <c r="J185" i="3"/>
  <c r="K185" i="3" s="1"/>
  <c r="J123" i="3"/>
  <c r="J260" i="3"/>
  <c r="M260" i="3" s="1"/>
  <c r="J344" i="3"/>
  <c r="J259" i="3"/>
  <c r="M259" i="3" s="1"/>
  <c r="J343" i="3"/>
  <c r="J258" i="3"/>
  <c r="M258" i="3" s="1"/>
  <c r="J337" i="3"/>
  <c r="J257" i="3"/>
  <c r="K257" i="3" s="1"/>
  <c r="J256" i="3"/>
  <c r="J255" i="3"/>
  <c r="K255" i="3" s="1"/>
  <c r="J254" i="3"/>
  <c r="J324" i="3"/>
  <c r="K324" i="3" s="1"/>
  <c r="J75" i="3"/>
  <c r="J97" i="3"/>
  <c r="K97" i="3" s="1"/>
  <c r="L97" i="3" s="1"/>
  <c r="M97" i="3" s="1"/>
  <c r="J105" i="3"/>
  <c r="K105" i="3" s="1"/>
  <c r="L105" i="3" s="1"/>
  <c r="M105" i="3" s="1"/>
  <c r="J339" i="3"/>
  <c r="K339" i="3" s="1"/>
  <c r="J80" i="3"/>
  <c r="J157" i="3"/>
  <c r="M157" i="3" s="1"/>
  <c r="J65" i="3"/>
  <c r="K65" i="3" s="1"/>
  <c r="L65" i="3" s="1"/>
  <c r="M65" i="3" s="1"/>
  <c r="J34" i="3"/>
  <c r="J253" i="3"/>
  <c r="J17" i="3"/>
  <c r="J338" i="3"/>
  <c r="J99" i="3"/>
  <c r="K99" i="3" s="1"/>
  <c r="L99" i="3" s="1"/>
  <c r="M99" i="3" s="1"/>
  <c r="J44" i="3"/>
  <c r="J79" i="3"/>
  <c r="K79" i="3" s="1"/>
  <c r="L79" i="3" s="1"/>
  <c r="M79" i="3" s="1"/>
  <c r="J166" i="3"/>
  <c r="J61" i="3"/>
  <c r="K61" i="3" s="1"/>
  <c r="L61" i="3" s="1"/>
  <c r="M61" i="3" s="1"/>
  <c r="J139" i="3"/>
  <c r="J133" i="3"/>
  <c r="K133" i="3" s="1"/>
  <c r="L133" i="3" s="1"/>
  <c r="M133" i="3" s="1"/>
  <c r="J81" i="3"/>
  <c r="K81" i="3" s="1"/>
  <c r="L81" i="3" s="1"/>
  <c r="M81" i="3" s="1"/>
  <c r="J62" i="3"/>
  <c r="K62" i="3" s="1"/>
  <c r="L62" i="3" s="1"/>
  <c r="M62" i="3" s="1"/>
  <c r="J26" i="3"/>
  <c r="J56" i="3"/>
  <c r="J70" i="3"/>
  <c r="K70" i="3" s="1"/>
  <c r="L70" i="3" s="1"/>
  <c r="M70" i="3" s="1"/>
  <c r="J86" i="3"/>
  <c r="K86" i="3" s="1"/>
  <c r="L86" i="3" s="1"/>
  <c r="M86" i="3" s="1"/>
  <c r="J305" i="3"/>
  <c r="J91" i="3"/>
  <c r="J184" i="3"/>
  <c r="J321" i="3"/>
  <c r="K321" i="3" s="1"/>
  <c r="J159" i="3"/>
  <c r="J30" i="3"/>
  <c r="K30" i="3" s="1"/>
  <c r="L30" i="3" s="1"/>
  <c r="M30" i="3" s="1"/>
  <c r="J69" i="3"/>
  <c r="K69" i="3" s="1"/>
  <c r="L69" i="3" s="1"/>
  <c r="M69" i="3" s="1"/>
  <c r="J160" i="3"/>
  <c r="M160" i="3" s="1"/>
  <c r="J252" i="3"/>
  <c r="J23" i="3"/>
  <c r="K23" i="3" s="1"/>
  <c r="L23" i="3" s="1"/>
  <c r="M23" i="3" s="1"/>
  <c r="J19" i="3"/>
  <c r="K19" i="3" s="1"/>
  <c r="L19" i="3" s="1"/>
  <c r="M19" i="3" s="1"/>
  <c r="J251" i="3"/>
  <c r="K251" i="3" s="1"/>
  <c r="J250" i="3"/>
  <c r="J335" i="3"/>
  <c r="J249" i="3"/>
  <c r="J248" i="3"/>
  <c r="M248" i="3" s="1"/>
  <c r="J342" i="3"/>
  <c r="J51" i="3"/>
  <c r="J95" i="3"/>
  <c r="K95" i="3" s="1"/>
  <c r="L95" i="3" s="1"/>
  <c r="M95" i="3" s="1"/>
  <c r="J247" i="3"/>
  <c r="K247" i="3" s="1"/>
  <c r="J246" i="3"/>
  <c r="J245" i="3"/>
  <c r="M245" i="3" s="1"/>
  <c r="J155" i="3"/>
  <c r="J136" i="3"/>
  <c r="K136" i="3" s="1"/>
  <c r="J244" i="3"/>
  <c r="J77" i="3"/>
  <c r="K77" i="3" s="1"/>
  <c r="L77" i="3" s="1"/>
  <c r="M77" i="3" s="1"/>
  <c r="J32" i="3"/>
  <c r="K32" i="3" s="1"/>
  <c r="L32" i="3" s="1"/>
  <c r="M32" i="3" s="1"/>
  <c r="J243" i="3"/>
  <c r="K243" i="3" s="1"/>
  <c r="J174" i="3"/>
  <c r="J175" i="3"/>
  <c r="M175" i="3" s="1"/>
  <c r="J114" i="3"/>
  <c r="K114" i="3" s="1"/>
  <c r="L114" i="3" s="1"/>
  <c r="M114" i="3" s="1"/>
  <c r="J122" i="3"/>
  <c r="M122" i="3" s="1"/>
  <c r="J146" i="3"/>
  <c r="J326" i="3"/>
  <c r="M326" i="3" s="1"/>
  <c r="J178" i="3"/>
  <c r="K178" i="3" s="1"/>
  <c r="J242" i="3"/>
  <c r="K242" i="3" s="1"/>
  <c r="J151" i="3"/>
  <c r="J241" i="3"/>
  <c r="M241" i="3" s="1"/>
  <c r="J180" i="3"/>
  <c r="K180" i="3" s="1"/>
  <c r="J240" i="3"/>
  <c r="M240" i="3" s="1"/>
  <c r="J57" i="3"/>
  <c r="J66" i="3"/>
  <c r="K66" i="3" s="1"/>
  <c r="L66" i="3" s="1"/>
  <c r="M66" i="3" s="1"/>
  <c r="J169" i="3"/>
  <c r="J239" i="3"/>
  <c r="K239" i="3" s="1"/>
  <c r="J238" i="3"/>
  <c r="J25" i="3"/>
  <c r="J237" i="3"/>
  <c r="J85" i="3"/>
  <c r="J177" i="3"/>
  <c r="J22" i="3"/>
  <c r="J129" i="3"/>
  <c r="J236" i="3"/>
  <c r="M236" i="3" s="1"/>
  <c r="J235" i="3"/>
  <c r="J74" i="3"/>
  <c r="K74" i="3" s="1"/>
  <c r="L74" i="3" s="1"/>
  <c r="M74" i="3" s="1"/>
  <c r="J148" i="3"/>
  <c r="K148" i="3" s="1"/>
  <c r="L148" i="3" s="1"/>
  <c r="M148" i="3" s="1"/>
  <c r="J234" i="3"/>
  <c r="K234" i="3" s="1"/>
  <c r="J109" i="3"/>
  <c r="J167" i="3"/>
  <c r="L167" i="3" s="1"/>
  <c r="M167" i="3" s="1"/>
  <c r="J179" i="3"/>
  <c r="J163" i="3"/>
  <c r="M163" i="3" s="1"/>
  <c r="J150" i="3"/>
  <c r="J233" i="3"/>
  <c r="J27" i="3"/>
  <c r="K27" i="3" s="1"/>
  <c r="L27" i="3" s="1"/>
  <c r="M27" i="3" s="1"/>
  <c r="J158" i="3"/>
  <c r="K158" i="3" s="1"/>
  <c r="J63" i="3"/>
  <c r="J164" i="3"/>
  <c r="J320" i="3"/>
  <c r="J21" i="3"/>
  <c r="K21" i="3" s="1"/>
  <c r="L21" i="3" s="1"/>
  <c r="M21" i="3" s="1"/>
  <c r="J130" i="3"/>
  <c r="J333" i="3"/>
  <c r="M333" i="3" s="1"/>
  <c r="J232" i="3"/>
  <c r="J89" i="3"/>
  <c r="K89" i="3" s="1"/>
  <c r="L89" i="3" s="1"/>
  <c r="M89" i="3" s="1"/>
  <c r="J308" i="3"/>
  <c r="J231" i="3"/>
  <c r="K231" i="3" s="1"/>
  <c r="J230" i="3"/>
  <c r="K230" i="3" s="1"/>
  <c r="J40" i="3"/>
  <c r="K40" i="3" s="1"/>
  <c r="L40" i="3" s="1"/>
  <c r="M40" i="3" s="1"/>
  <c r="J82" i="3"/>
  <c r="J186" i="3"/>
  <c r="M186" i="3" s="1"/>
  <c r="J309" i="3"/>
  <c r="J229" i="3"/>
  <c r="M229" i="3" s="1"/>
  <c r="J228" i="3"/>
  <c r="J71" i="3"/>
  <c r="J76" i="3"/>
  <c r="K76" i="3" s="1"/>
  <c r="L76" i="3" s="1"/>
  <c r="M76" i="3" s="1"/>
  <c r="J7" i="3"/>
  <c r="K7" i="3" s="1"/>
  <c r="L7" i="3" s="1"/>
  <c r="M7" i="3" s="1"/>
  <c r="J227" i="3"/>
  <c r="J165" i="3"/>
  <c r="L165" i="3" s="1"/>
  <c r="J140" i="3"/>
  <c r="K140" i="3" s="1"/>
  <c r="L140" i="3" s="1"/>
  <c r="M140" i="3" s="1"/>
  <c r="J183" i="3"/>
  <c r="K183" i="3" s="1"/>
  <c r="J134" i="3"/>
  <c r="J132" i="3"/>
  <c r="K132" i="3" s="1"/>
  <c r="L132" i="3" s="1"/>
  <c r="M132" i="3" s="1"/>
  <c r="J306" i="3"/>
  <c r="J323" i="3"/>
  <c r="K323" i="3" s="1"/>
  <c r="J226" i="3"/>
  <c r="J121" i="3"/>
  <c r="J225" i="3"/>
  <c r="J336" i="3"/>
  <c r="M336" i="3" s="1"/>
  <c r="J224" i="3"/>
  <c r="J46" i="3"/>
  <c r="J223" i="3"/>
  <c r="J188" i="3"/>
  <c r="K188" i="3" s="1"/>
  <c r="J182" i="3"/>
  <c r="J181" i="3"/>
  <c r="K181" i="3" s="1"/>
  <c r="J131" i="3"/>
  <c r="K131" i="3" s="1"/>
  <c r="L131" i="3" s="1"/>
  <c r="M131" i="3" s="1"/>
  <c r="J78" i="3"/>
  <c r="K78" i="3" s="1"/>
  <c r="L78" i="3" s="1"/>
  <c r="M78" i="3" s="1"/>
  <c r="J101" i="3"/>
  <c r="J168" i="3"/>
  <c r="M168" i="3" s="1"/>
  <c r="J319" i="3"/>
  <c r="J111" i="3"/>
  <c r="K111" i="3" s="1"/>
  <c r="L111" i="3" s="1"/>
  <c r="M111" i="3" s="1"/>
  <c r="J113" i="3"/>
  <c r="J222" i="3"/>
  <c r="M222" i="3" s="1"/>
  <c r="J45" i="3"/>
  <c r="K45" i="3" s="1"/>
  <c r="L45" i="3" s="1"/>
  <c r="M45" i="3" s="1"/>
  <c r="J31" i="3"/>
  <c r="J100" i="3"/>
  <c r="J93" i="3"/>
  <c r="K93" i="3" s="1"/>
  <c r="L93" i="3" s="1"/>
  <c r="M93" i="3" s="1"/>
  <c r="J162" i="3"/>
  <c r="K162" i="3" s="1"/>
  <c r="J135" i="3"/>
  <c r="M135" i="3" s="1"/>
  <c r="J137" i="3"/>
  <c r="J221" i="3"/>
  <c r="K221" i="3" s="1"/>
  <c r="J39" i="3"/>
  <c r="K39" i="3" s="1"/>
  <c r="L39" i="3" s="1"/>
  <c r="M39" i="3" s="1"/>
  <c r="J332" i="3"/>
  <c r="M332" i="3" s="1"/>
  <c r="J67" i="3"/>
  <c r="J327" i="3"/>
  <c r="K327" i="3" s="1"/>
  <c r="J142" i="3"/>
  <c r="K142" i="3" s="1"/>
  <c r="L142" i="3" s="1"/>
  <c r="M142" i="3" s="1"/>
  <c r="J176" i="3"/>
  <c r="L176" i="3" s="1"/>
  <c r="M176" i="3" s="1"/>
  <c r="J220" i="3"/>
  <c r="J318" i="3"/>
  <c r="M318" i="3" s="1"/>
  <c r="J161" i="3"/>
  <c r="J104" i="3"/>
  <c r="M104" i="3" s="1"/>
  <c r="J219" i="3"/>
  <c r="J218" i="3"/>
  <c r="M218" i="3" s="1"/>
  <c r="J55" i="3"/>
  <c r="K55" i="3" s="1"/>
  <c r="L55" i="3" s="1"/>
  <c r="M55" i="3" s="1"/>
  <c r="J187" i="3"/>
  <c r="M187" i="3" s="1"/>
  <c r="J33" i="3"/>
  <c r="J83" i="3"/>
  <c r="K83" i="3" s="1"/>
  <c r="L83" i="3" s="1"/>
  <c r="M83" i="3" s="1"/>
  <c r="J317" i="3"/>
  <c r="K317" i="3" s="1"/>
  <c r="J217" i="3"/>
  <c r="K217" i="3" s="1"/>
  <c r="J24" i="3"/>
  <c r="J58" i="3"/>
  <c r="K58" i="3" s="1"/>
  <c r="L58" i="3" s="1"/>
  <c r="M58" i="3" s="1"/>
  <c r="J118" i="3"/>
  <c r="K118" i="3" s="1"/>
  <c r="L118" i="3" s="1"/>
  <c r="M118" i="3" s="1"/>
  <c r="J64" i="3"/>
  <c r="J94" i="3"/>
  <c r="J216" i="3"/>
  <c r="M216" i="3" s="1"/>
  <c r="J193" i="3"/>
  <c r="J120" i="3"/>
  <c r="K120" i="3" s="1"/>
  <c r="L120" i="3" s="1"/>
  <c r="M120" i="3" s="1"/>
  <c r="J16" i="3"/>
  <c r="J102" i="3"/>
  <c r="K102" i="3" s="1"/>
  <c r="L102" i="3" s="1"/>
  <c r="M102" i="3" s="1"/>
  <c r="J117" i="3"/>
  <c r="K117" i="3" s="1"/>
  <c r="L117" i="3" s="1"/>
  <c r="M117" i="3" s="1"/>
  <c r="J38" i="3"/>
  <c r="K38" i="3" s="1"/>
  <c r="L38" i="3" s="1"/>
  <c r="M38" i="3" s="1"/>
  <c r="J311" i="3"/>
  <c r="J191" i="3"/>
  <c r="K191" i="3" s="1"/>
  <c r="J316" i="3"/>
  <c r="J48" i="3"/>
  <c r="K48" i="3" s="1"/>
  <c r="L48" i="3" s="1"/>
  <c r="M48" i="3" s="1"/>
  <c r="J172" i="3"/>
  <c r="J41" i="3"/>
  <c r="K41" i="3" s="1"/>
  <c r="L41" i="3" s="1"/>
  <c r="M41" i="3" s="1"/>
  <c r="J215" i="3"/>
  <c r="K215" i="3" s="1"/>
  <c r="J214" i="3"/>
  <c r="K214" i="3" s="1"/>
  <c r="J213" i="3"/>
  <c r="J212" i="3"/>
  <c r="M212" i="3" s="1"/>
  <c r="J50" i="3"/>
  <c r="K50" i="3" s="1"/>
  <c r="L50" i="3" s="1"/>
  <c r="M50" i="3" s="1"/>
  <c r="J59" i="3"/>
  <c r="J211" i="3"/>
  <c r="J141" i="3"/>
  <c r="J210" i="3"/>
  <c r="M210" i="3" s="1"/>
  <c r="J14" i="3"/>
  <c r="K14" i="3" s="1"/>
  <c r="L14" i="3" s="1"/>
  <c r="M14" i="3" s="1"/>
  <c r="J149" i="3"/>
  <c r="M149" i="3" s="1"/>
  <c r="J171" i="3"/>
  <c r="M171" i="3" s="1"/>
  <c r="J209" i="3"/>
  <c r="M209" i="3" s="1"/>
  <c r="J49" i="3"/>
  <c r="K49" i="3" s="1"/>
  <c r="L49" i="3" s="1"/>
  <c r="M49" i="3" s="1"/>
  <c r="J154" i="3"/>
  <c r="J43" i="3"/>
  <c r="K43" i="3" s="1"/>
  <c r="L43" i="3" s="1"/>
  <c r="M43" i="3" s="1"/>
  <c r="J103" i="3"/>
  <c r="K103" i="3" s="1"/>
  <c r="L103" i="3" s="1"/>
  <c r="M103" i="3" s="1"/>
  <c r="J329" i="3"/>
  <c r="M329" i="3" s="1"/>
  <c r="J47" i="3"/>
  <c r="J98" i="3"/>
  <c r="J208" i="3"/>
  <c r="M208" i="3" s="1"/>
  <c r="J207" i="3"/>
  <c r="K207" i="3" s="1"/>
  <c r="J173" i="3"/>
  <c r="J206" i="3"/>
  <c r="M206" i="3" s="1"/>
  <c r="J205" i="3"/>
  <c r="M205" i="3" s="1"/>
  <c r="J204" i="3"/>
  <c r="M204" i="3" s="1"/>
  <c r="J87" i="3"/>
  <c r="J203" i="3"/>
  <c r="M203" i="3" s="1"/>
  <c r="J315" i="3"/>
  <c r="M315" i="3" s="1"/>
  <c r="J202" i="3"/>
  <c r="K202" i="3" s="1"/>
  <c r="J201" i="3"/>
  <c r="J200" i="3"/>
  <c r="M200" i="3" s="1"/>
  <c r="J199" i="3"/>
  <c r="M199" i="3" s="1"/>
  <c r="J36" i="3"/>
  <c r="K36" i="3" s="1"/>
  <c r="L36" i="3" s="1"/>
  <c r="M36" i="3" s="1"/>
  <c r="J198" i="3"/>
  <c r="J197" i="3"/>
  <c r="M197" i="3" s="1"/>
  <c r="J196" i="3"/>
  <c r="M196" i="3" s="1"/>
  <c r="J195" i="3"/>
  <c r="M195" i="3" s="1"/>
  <c r="J194" i="3"/>
  <c r="L1" i="3"/>
  <c r="M304" i="3"/>
  <c r="M303" i="3"/>
  <c r="M328" i="3"/>
  <c r="M300" i="3"/>
  <c r="M299" i="3"/>
  <c r="M298" i="3"/>
  <c r="M310" i="3"/>
  <c r="M330" i="3"/>
  <c r="M294" i="3"/>
  <c r="M292" i="3"/>
  <c r="M291" i="3"/>
  <c r="M322" i="3"/>
  <c r="M290" i="3"/>
  <c r="M284" i="3"/>
  <c r="M152" i="3"/>
  <c r="M278" i="3"/>
  <c r="M277" i="3"/>
  <c r="M189" i="3"/>
  <c r="M275" i="3"/>
  <c r="M270" i="3"/>
  <c r="M267" i="3"/>
  <c r="M312" i="3"/>
  <c r="M192" i="3"/>
  <c r="M264" i="3"/>
  <c r="M307" i="3"/>
  <c r="M314" i="3"/>
  <c r="M185" i="3"/>
  <c r="M343" i="3"/>
  <c r="M256" i="3"/>
  <c r="M255" i="3"/>
  <c r="M253" i="3"/>
  <c r="M139" i="3"/>
  <c r="M305" i="3"/>
  <c r="M159" i="3"/>
  <c r="M252" i="3"/>
  <c r="M250" i="3"/>
  <c r="M335" i="3"/>
  <c r="M342" i="3"/>
  <c r="M247" i="3"/>
  <c r="M246" i="3"/>
  <c r="M244" i="3"/>
  <c r="M243" i="3"/>
  <c r="M174" i="3"/>
  <c r="M146" i="3"/>
  <c r="M242" i="3"/>
  <c r="M151" i="3"/>
  <c r="M238" i="3"/>
  <c r="M177" i="3"/>
  <c r="M235" i="3"/>
  <c r="M234" i="3"/>
  <c r="M150" i="3"/>
  <c r="M233" i="3"/>
  <c r="M158" i="3"/>
  <c r="M308" i="3"/>
  <c r="M231" i="3"/>
  <c r="M228" i="3"/>
  <c r="M227" i="3"/>
  <c r="M226" i="3"/>
  <c r="M224" i="3"/>
  <c r="M182" i="3"/>
  <c r="M221" i="3"/>
  <c r="M220" i="3"/>
  <c r="M219" i="3"/>
  <c r="M217" i="3"/>
  <c r="M311" i="3"/>
  <c r="M172" i="3"/>
  <c r="M213" i="3"/>
  <c r="M211" i="3"/>
  <c r="M154" i="3"/>
  <c r="M207" i="3"/>
  <c r="M173" i="3"/>
  <c r="M201" i="3"/>
  <c r="M198" i="3"/>
  <c r="M194" i="3"/>
  <c r="K138" i="3"/>
  <c r="L138" i="3" s="1"/>
  <c r="M138" i="3" s="1"/>
  <c r="K20" i="3"/>
  <c r="L20" i="3" s="1"/>
  <c r="M20" i="3" s="1"/>
  <c r="K11" i="3"/>
  <c r="L11" i="3" s="1"/>
  <c r="M11" i="3" s="1"/>
  <c r="K328" i="3"/>
  <c r="K145" i="3"/>
  <c r="L145" i="3" s="1"/>
  <c r="M145" i="3" s="1"/>
  <c r="K127" i="3"/>
  <c r="L127" i="3" s="1"/>
  <c r="M127" i="3" s="1"/>
  <c r="K170" i="3"/>
  <c r="K299" i="3"/>
  <c r="K298" i="3"/>
  <c r="K310" i="3"/>
  <c r="K18" i="3"/>
  <c r="L18" i="3" s="1"/>
  <c r="M18" i="3" s="1"/>
  <c r="K294" i="3"/>
  <c r="K313" i="3"/>
  <c r="K292" i="3"/>
  <c r="K147" i="3"/>
  <c r="L147" i="3" s="1"/>
  <c r="M147" i="3" s="1"/>
  <c r="K291" i="3"/>
  <c r="K322" i="3"/>
  <c r="K37" i="3"/>
  <c r="L37" i="3" s="1"/>
  <c r="M37" i="3" s="1"/>
  <c r="K110" i="3"/>
  <c r="L110" i="3" s="1"/>
  <c r="M110" i="3" s="1"/>
  <c r="K13" i="3"/>
  <c r="L13" i="3" s="1"/>
  <c r="M13" i="3" s="1"/>
  <c r="K284" i="3"/>
  <c r="K72" i="3"/>
  <c r="L72" i="3" s="1"/>
  <c r="M72" i="3" s="1"/>
  <c r="K108" i="3"/>
  <c r="L108" i="3" s="1"/>
  <c r="M108" i="3" s="1"/>
  <c r="K8" i="3"/>
  <c r="L8" i="3" s="1"/>
  <c r="M8" i="3" s="1"/>
  <c r="K277" i="3"/>
  <c r="K73" i="3"/>
  <c r="L73" i="3" s="1"/>
  <c r="M73" i="3" s="1"/>
  <c r="K331" i="3"/>
  <c r="K189" i="3"/>
  <c r="K334" i="3"/>
  <c r="K275" i="3"/>
  <c r="K144" i="3"/>
  <c r="L144" i="3" s="1"/>
  <c r="M144" i="3" s="1"/>
  <c r="K28" i="3"/>
  <c r="L28" i="3" s="1"/>
  <c r="M28" i="3" s="1"/>
  <c r="K270" i="3"/>
  <c r="K143" i="3"/>
  <c r="L143" i="3" s="1"/>
  <c r="M143" i="3" s="1"/>
  <c r="K88" i="3"/>
  <c r="L88" i="3" s="1"/>
  <c r="M88" i="3" s="1"/>
  <c r="K107" i="3"/>
  <c r="L107" i="3" s="1"/>
  <c r="M107" i="3" s="1"/>
  <c r="K267" i="3"/>
  <c r="K52" i="3"/>
  <c r="L52" i="3" s="1"/>
  <c r="M52" i="3" s="1"/>
  <c r="K312" i="3"/>
  <c r="K192" i="3"/>
  <c r="K264" i="3"/>
  <c r="K92" i="3"/>
  <c r="L92" i="3" s="1"/>
  <c r="M92" i="3" s="1"/>
  <c r="K119" i="3"/>
  <c r="L119" i="3" s="1"/>
  <c r="M119" i="3" s="1"/>
  <c r="K96" i="3"/>
  <c r="L96" i="3" s="1"/>
  <c r="M96" i="3" s="1"/>
  <c r="K307" i="3"/>
  <c r="K123" i="3"/>
  <c r="L123" i="3" s="1"/>
  <c r="M123" i="3" s="1"/>
  <c r="K260" i="3"/>
  <c r="K343" i="3"/>
  <c r="K258" i="3"/>
  <c r="K256" i="3"/>
  <c r="K75" i="3"/>
  <c r="L75" i="3" s="1"/>
  <c r="M75" i="3" s="1"/>
  <c r="K80" i="3"/>
  <c r="L80" i="3" s="1"/>
  <c r="M80" i="3" s="1"/>
  <c r="K157" i="3"/>
  <c r="K34" i="3"/>
  <c r="L34" i="3" s="1"/>
  <c r="M34" i="3" s="1"/>
  <c r="K253" i="3"/>
  <c r="K17" i="3"/>
  <c r="L17" i="3" s="1"/>
  <c r="M17" i="3" s="1"/>
  <c r="K44" i="3"/>
  <c r="L44" i="3" s="1"/>
  <c r="M44" i="3" s="1"/>
  <c r="K139" i="3"/>
  <c r="K26" i="3"/>
  <c r="L26" i="3" s="1"/>
  <c r="M26" i="3" s="1"/>
  <c r="K56" i="3"/>
  <c r="L56" i="3" s="1"/>
  <c r="M56" i="3" s="1"/>
  <c r="K305" i="3"/>
  <c r="K91" i="3"/>
  <c r="L91" i="3" s="1"/>
  <c r="M91" i="3" s="1"/>
  <c r="K159" i="3"/>
  <c r="K252" i="3"/>
  <c r="K250" i="3"/>
  <c r="K335" i="3"/>
  <c r="K248" i="3"/>
  <c r="K342" i="3"/>
  <c r="K51" i="3"/>
  <c r="L51" i="3" s="1"/>
  <c r="M51" i="3" s="1"/>
  <c r="K246" i="3"/>
  <c r="K244" i="3"/>
  <c r="K174" i="3"/>
  <c r="K175" i="3"/>
  <c r="K146" i="3"/>
  <c r="K326" i="3"/>
  <c r="K151" i="3"/>
  <c r="K57" i="3"/>
  <c r="L57" i="3" s="1"/>
  <c r="M57" i="3" s="1"/>
  <c r="K238" i="3"/>
  <c r="K25" i="3"/>
  <c r="L25" i="3" s="1"/>
  <c r="M25" i="3" s="1"/>
  <c r="K85" i="3"/>
  <c r="L85" i="3" s="1"/>
  <c r="M85" i="3" s="1"/>
  <c r="K177" i="3"/>
  <c r="K22" i="3"/>
  <c r="L22" i="3" s="1"/>
  <c r="M22" i="3" s="1"/>
  <c r="K235" i="3"/>
  <c r="K109" i="3"/>
  <c r="L109" i="3" s="1"/>
  <c r="M109" i="3" s="1"/>
  <c r="K150" i="3"/>
  <c r="K233" i="3"/>
  <c r="K63" i="3"/>
  <c r="L63" i="3" s="1"/>
  <c r="M63" i="3" s="1"/>
  <c r="K164" i="3"/>
  <c r="L164" i="3" s="1"/>
  <c r="M164" i="3" s="1"/>
  <c r="K130" i="3"/>
  <c r="L130" i="3" s="1"/>
  <c r="M130" i="3" s="1"/>
  <c r="K308" i="3"/>
  <c r="K82" i="3"/>
  <c r="L82" i="3" s="1"/>
  <c r="M82" i="3" s="1"/>
  <c r="K186" i="3"/>
  <c r="K229" i="3"/>
  <c r="K228" i="3"/>
  <c r="K71" i="3"/>
  <c r="L71" i="3" s="1"/>
  <c r="M71" i="3" s="1"/>
  <c r="K227" i="3"/>
  <c r="K134" i="3"/>
  <c r="L134" i="3" s="1"/>
  <c r="M134" i="3" s="1"/>
  <c r="K226" i="3"/>
  <c r="K121" i="3"/>
  <c r="L121" i="3" s="1"/>
  <c r="M121" i="3" s="1"/>
  <c r="K224" i="3"/>
  <c r="K46" i="3"/>
  <c r="L46" i="3" s="1"/>
  <c r="M46" i="3" s="1"/>
  <c r="K182" i="3"/>
  <c r="K101" i="3"/>
  <c r="L101" i="3" s="1"/>
  <c r="M101" i="3" s="1"/>
  <c r="K113" i="3"/>
  <c r="L113" i="3" s="1"/>
  <c r="M113" i="3" s="1"/>
  <c r="K222" i="3"/>
  <c r="K31" i="3"/>
  <c r="L31" i="3" s="1"/>
  <c r="M31" i="3" s="1"/>
  <c r="K100" i="3"/>
  <c r="L100" i="3" s="1"/>
  <c r="M100" i="3" s="1"/>
  <c r="K137" i="3"/>
  <c r="L137" i="3" s="1"/>
  <c r="M137" i="3" s="1"/>
  <c r="K332" i="3"/>
  <c r="K67" i="3"/>
  <c r="L67" i="3" s="1"/>
  <c r="M67" i="3" s="1"/>
  <c r="K220" i="3"/>
  <c r="K318" i="3"/>
  <c r="K219" i="3"/>
  <c r="K218" i="3"/>
  <c r="K187" i="3"/>
  <c r="K33" i="3"/>
  <c r="L33" i="3" s="1"/>
  <c r="M33" i="3" s="1"/>
  <c r="K24" i="3"/>
  <c r="L24" i="3" s="1"/>
  <c r="M24" i="3" s="1"/>
  <c r="K64" i="3"/>
  <c r="L64" i="3" s="1"/>
  <c r="M64" i="3" s="1"/>
  <c r="K94" i="3"/>
  <c r="L94" i="3" s="1"/>
  <c r="M94" i="3" s="1"/>
  <c r="K216" i="3"/>
  <c r="K16" i="3"/>
  <c r="L16" i="3" s="1"/>
  <c r="M16" i="3" s="1"/>
  <c r="K311" i="3"/>
  <c r="K172" i="3"/>
  <c r="K213" i="3"/>
  <c r="K212" i="3"/>
  <c r="K59" i="3"/>
  <c r="L59" i="3" s="1"/>
  <c r="M59" i="3" s="1"/>
  <c r="K211" i="3"/>
  <c r="K141" i="3"/>
  <c r="L141" i="3" s="1"/>
  <c r="M141" i="3" s="1"/>
  <c r="K149" i="3"/>
  <c r="K171" i="3"/>
  <c r="K154" i="3"/>
  <c r="K329" i="3"/>
  <c r="K47" i="3"/>
  <c r="L47" i="3" s="1"/>
  <c r="M47" i="3" s="1"/>
  <c r="K98" i="3"/>
  <c r="L98" i="3" s="1"/>
  <c r="M98" i="3" s="1"/>
  <c r="K173" i="3"/>
  <c r="K206" i="3"/>
  <c r="K87" i="3"/>
  <c r="L87" i="3" s="1"/>
  <c r="M87" i="3" s="1"/>
  <c r="K203" i="3"/>
  <c r="K201" i="3"/>
  <c r="K198" i="3"/>
  <c r="K197" i="3"/>
  <c r="K194" i="3"/>
  <c r="C10" i="4"/>
  <c r="K163" i="3" l="1"/>
  <c r="K236" i="3"/>
  <c r="K240" i="3"/>
  <c r="K160" i="3"/>
  <c r="K279" i="3"/>
  <c r="K286" i="3"/>
  <c r="K341" i="3"/>
  <c r="K156" i="3"/>
  <c r="K325" i="3"/>
  <c r="M202" i="3"/>
  <c r="M214" i="3"/>
  <c r="M188" i="3"/>
  <c r="M323" i="3"/>
  <c r="M239" i="3"/>
  <c r="M251" i="3"/>
  <c r="M321" i="3"/>
  <c r="M339" i="3"/>
  <c r="M257" i="3"/>
  <c r="M269" i="3"/>
  <c r="M285" i="3"/>
  <c r="M296" i="3"/>
  <c r="K195" i="3"/>
  <c r="K204" i="3"/>
  <c r="K336" i="3"/>
  <c r="K122" i="3"/>
  <c r="K259" i="3"/>
  <c r="M183" i="3"/>
  <c r="M136" i="3"/>
  <c r="M324" i="3"/>
  <c r="M301" i="3"/>
  <c r="K266" i="3"/>
  <c r="K176" i="3"/>
  <c r="K135" i="3"/>
  <c r="K104" i="3"/>
  <c r="K262" i="3"/>
  <c r="K273" i="3"/>
  <c r="K282" i="3"/>
  <c r="K289" i="3"/>
  <c r="M181" i="3"/>
  <c r="K200" i="3"/>
  <c r="M191" i="3"/>
  <c r="K165" i="3"/>
  <c r="K333" i="3"/>
  <c r="K241" i="3"/>
  <c r="K245" i="3"/>
  <c r="K263" i="3"/>
  <c r="K281" i="3"/>
  <c r="M327" i="3"/>
  <c r="M180" i="3"/>
  <c r="M178" i="3"/>
  <c r="M274" i="3"/>
  <c r="K196" i="3"/>
  <c r="K199" i="3"/>
  <c r="K315" i="3"/>
  <c r="K205" i="3"/>
  <c r="K208" i="3"/>
  <c r="K209" i="3"/>
  <c r="K210" i="3"/>
  <c r="K168" i="3"/>
  <c r="K167" i="3"/>
  <c r="K272" i="3"/>
  <c r="K288" i="3"/>
  <c r="M316" i="3"/>
  <c r="K316" i="3"/>
  <c r="M193" i="3"/>
  <c r="K193" i="3"/>
  <c r="M161" i="3"/>
  <c r="K161" i="3"/>
  <c r="M223" i="3"/>
  <c r="K223" i="3"/>
  <c r="M225" i="3"/>
  <c r="K225" i="3"/>
  <c r="M306" i="3"/>
  <c r="K306" i="3"/>
  <c r="M309" i="3"/>
  <c r="K309" i="3"/>
  <c r="M232" i="3"/>
  <c r="K232" i="3"/>
  <c r="M320" i="3"/>
  <c r="K320" i="3"/>
  <c r="M179" i="3"/>
  <c r="K179" i="3"/>
  <c r="M237" i="3"/>
  <c r="K237" i="3"/>
  <c r="M265" i="3"/>
  <c r="K265" i="3"/>
  <c r="M268" i="3"/>
  <c r="K268" i="3"/>
  <c r="M271" i="3"/>
  <c r="K271" i="3"/>
  <c r="M276" i="3"/>
  <c r="K276" i="3"/>
  <c r="M287" i="3"/>
  <c r="K287" i="3"/>
  <c r="M297" i="3"/>
  <c r="K297" i="3"/>
  <c r="M153" i="3"/>
  <c r="K153" i="3"/>
  <c r="M215" i="3"/>
  <c r="M230" i="3"/>
  <c r="M129" i="3"/>
  <c r="K129" i="3"/>
  <c r="M169" i="3"/>
  <c r="K169" i="3"/>
  <c r="M155" i="3"/>
  <c r="K155" i="3"/>
  <c r="M184" i="3"/>
  <c r="K184" i="3"/>
  <c r="M254" i="3"/>
  <c r="K254" i="3"/>
  <c r="M344" i="3"/>
  <c r="K344" i="3"/>
  <c r="M261" i="3"/>
  <c r="K261" i="3"/>
  <c r="M280" i="3"/>
  <c r="K280" i="3"/>
  <c r="M293" i="3"/>
  <c r="K293" i="3"/>
  <c r="M162" i="3"/>
  <c r="M319" i="3"/>
  <c r="K319" i="3"/>
  <c r="M249" i="3"/>
  <c r="K249" i="3"/>
  <c r="M166" i="3"/>
  <c r="K166" i="3"/>
  <c r="M338" i="3"/>
  <c r="K338" i="3"/>
  <c r="M337" i="3"/>
  <c r="K337" i="3"/>
  <c r="M283" i="3"/>
  <c r="K283" i="3"/>
  <c r="M295" i="3"/>
  <c r="K295" i="3"/>
  <c r="M302" i="3"/>
  <c r="K302" i="3"/>
  <c r="M317" i="3"/>
  <c r="M190" i="3"/>
  <c r="M340" i="3"/>
  <c r="M165" i="3"/>
  <c r="L4" i="3"/>
  <c r="J345" i="3"/>
  <c r="J347" i="3" s="1"/>
  <c r="K4" i="3" l="1"/>
  <c r="M4" i="3"/>
  <c r="L3" i="3"/>
  <c r="M3" i="3"/>
</calcChain>
</file>

<file path=xl/sharedStrings.xml><?xml version="1.0" encoding="utf-8"?>
<sst xmlns="http://schemas.openxmlformats.org/spreadsheetml/2006/main" count="3761" uniqueCount="379">
  <si>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</si>
  <si>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</si>
  <si>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</si>
  <si>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</si>
  <si>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</si>
  <si>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</si>
  <si>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</si>
  <si>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</si>
  <si>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</si>
  <si>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</si>
  <si>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</si>
  <si>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</si>
  <si>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</si>
  <si>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</si>
  <si>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</si>
  <si>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</si>
  <si>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I P S PUBLICAS</t>
  </si>
  <si>
    <t>EMPRESA SOCIAL DEL ESTADO METROSALUD</t>
  </si>
  <si>
    <t>B</t>
  </si>
  <si>
    <t>EMPRESA SOCIAL DEL ESTADO HOSPITAL LA CANDELARIA</t>
  </si>
  <si>
    <t>EMPRESA SOCIAL DEL ESTADO CLINICA MATERNIDAD RAFAEL CALVO</t>
  </si>
  <si>
    <t>HOSPITAL REGIONAL NUESTRA SEÑORA DE LAS MERCEDES DE COROZAL E.S.E.</t>
  </si>
  <si>
    <t>HOSPITAL INFANTIL NAPOLEON FRANCO PAREJA</t>
  </si>
  <si>
    <t>E.S.E. HOSPITAL PEDRO LEON ALVAREZ DIAZ</t>
  </si>
  <si>
    <t>HOSPITAL SAN RAFAEL - EMPRESA SOCIAL DEL ESTADO</t>
  </si>
  <si>
    <t>ESE HOSPITAL DEPARTAMENTAL SAN ANTONIO DE PITALITO</t>
  </si>
  <si>
    <t>FUNDACION HOSPITAL SAN PEDRO</t>
  </si>
  <si>
    <t>EMPRESA SOCIAL DEL ESTADO HOSPITAL SAN RAFAEL TUNJA</t>
  </si>
  <si>
    <t>HOSPITAL INFANTIL UNIVERSITARIO DE SAN JOSE</t>
  </si>
  <si>
    <t>FUNDACION CLINICA DEL RIO</t>
  </si>
  <si>
    <t>SUBRED INTEGRADA DE SERVICIOS DE SALUD NORTE E.S.E</t>
  </si>
  <si>
    <t>I P S PRIVADAS</t>
  </si>
  <si>
    <t>FUNDACION MEDICO PREVENTIVA SA</t>
  </si>
  <si>
    <t>ORGANIZACION CLINICA BONNADONA PREVENIR S.A.S.</t>
  </si>
  <si>
    <t>TECNITRAUMA S.A.</t>
  </si>
  <si>
    <t>UNIDAD CLINICA LA MAGDALENA SAS</t>
  </si>
  <si>
    <t>INSTITUTO DE NEUROCIENCIAS CLINICA DEL SOL LIMITADA</t>
  </si>
  <si>
    <t>CLINICAS ATENAS LTDA IPS</t>
  </si>
  <si>
    <t>CLINICA CENTRO S.A</t>
  </si>
  <si>
    <t>PREVENCION Y SALUD IPS LIMITADA</t>
  </si>
  <si>
    <t>GASTROMAG SAS</t>
  </si>
  <si>
    <t>INSTITUTO DE CANCEROLOGIA DE SUCRE S.A.S.</t>
  </si>
  <si>
    <t>CLINICA ERASMO LTDA</t>
  </si>
  <si>
    <t>CENTRO DE INVESTIGACIONES ONCOLOGICAS CLINICA SAN DIEGO CIOSAD SAS</t>
  </si>
  <si>
    <t>CLINICA OFTALMOLOGICA DE VALLEDUPAR LTDA.</t>
  </si>
  <si>
    <t>CLINICA VALLEDUPAR S.A</t>
  </si>
  <si>
    <t>FUNDAVISION</t>
  </si>
  <si>
    <t>CRUZ ROJA COLOMBIANA SECCIONAL GUAJIRA</t>
  </si>
  <si>
    <t>UNIDAD DE SEGURAMIENTO DEL RECIEN NACIDO Y ATENCION PEDIATRICA IPS SAS</t>
  </si>
  <si>
    <t>SERVICIOS DE REHABILITACION PARA SU SALUD IPS LTDA</t>
  </si>
  <si>
    <t>VASCUMAG LTDA. LABORATORIO VASCULAR DEL MAGDALENA</t>
  </si>
  <si>
    <t>PROMOSALUD IPS T&amp;E LTDA.</t>
  </si>
  <si>
    <t>CLINICA DE ESPECIALISTAS GUAJIRA SA</t>
  </si>
  <si>
    <t>FUNDACION CENTRO COLOMBIANO DE EPILEPSIA Y ENFERMEDADES NEUROLOGICAS</t>
  </si>
  <si>
    <t>CLINICA SAN JUAN BAUTISTA SAS</t>
  </si>
  <si>
    <t>SABANASALUD SAHAGUN S.A.S.</t>
  </si>
  <si>
    <t>FUNDACION CLINICA DEL NORTE</t>
  </si>
  <si>
    <t>ORGANIZACIÓN CLÍNICA SANTA TERESA SAS</t>
  </si>
  <si>
    <t>SOCIEDAD UNIDAD INTEGRAL DE SALUD MENTAL SION SAS</t>
  </si>
  <si>
    <t>SERVICIOS MEDICOQUIRURGICOS DEL CARIBE S.A.S.</t>
  </si>
  <si>
    <t>NUEVA CLINICA DE SANTO TOMAS S.A.S.</t>
  </si>
  <si>
    <t>FUNDACION LUGAR DE ENCUENTRO SAN FRANCISCO DE ASIS</t>
  </si>
  <si>
    <t>SANTOS ODONTOLOGIA IPS SAS</t>
  </si>
  <si>
    <t>MIRED BARRANQUILLA IPS SAS</t>
  </si>
  <si>
    <t>CENTRO HOSPITALARIO DE CUIDADO CRITICO DEL LLANO S.A.S.</t>
  </si>
  <si>
    <t>PROFESIONALES DE LA SALUD</t>
  </si>
  <si>
    <t>ZULETA OÑATE IVAN FRANCISCO</t>
  </si>
  <si>
    <t>OTROS PROV DE SERVICIOS DE SALUD</t>
  </si>
  <si>
    <t>HOSPITAL UNIVERSITARIO C.A.R.I. E.S.E.</t>
  </si>
  <si>
    <t>INSTITUTO DE LA VISION DEL NORTE &amp; CIA. LTDA.</t>
  </si>
  <si>
    <t>FUNDACION ANTORCHA</t>
  </si>
  <si>
    <t>CLNICA LABIMED LIMITADA</t>
  </si>
  <si>
    <t>MEDICINA ALTA COMPLEJIDAD S.A</t>
  </si>
  <si>
    <t>COMPAÑÍA COLOMBIANA DE SALUD COLSALUD S.A</t>
  </si>
  <si>
    <t>IPS AMBULANCIAS DEL LLANO</t>
  </si>
  <si>
    <t>UNIDAD DE CUIDADOS INTENSIVOS RENACER</t>
  </si>
  <si>
    <t>FRESENIUS MEDICAL CARE COLOMBIA S.A</t>
  </si>
  <si>
    <t>ESE HOSPITAL DEPARTAMENTAL DE  SABANALARGA</t>
  </si>
  <si>
    <t>E.S.E. HOSPITAL SAN RAFAEL</t>
  </si>
  <si>
    <t>EMPRESA SOCIAL DEL ESTADO HOSPITAL UNIVERSITARIO FERNANDO TROCONIS</t>
  </si>
  <si>
    <t>CLINICA HIGEA IPS S.A.</t>
  </si>
  <si>
    <t>CLINICA BENEDICTO S.A</t>
  </si>
  <si>
    <t>OFTAMAR SAS</t>
  </si>
  <si>
    <t>HOSPITAL NUESTRA SEÑORA DEL CARMEN</t>
  </si>
  <si>
    <t>SERVIDENT ODONTOLOGÍA INTEGRADA LTDA.</t>
  </si>
  <si>
    <t>CLINICA VIVE LTDA</t>
  </si>
  <si>
    <t>CENTRO HOSPITALARIO DEL META S.A.S</t>
  </si>
  <si>
    <t>CAJA DE COMPENSACION FAMILIAR DE LA GUAJIRA</t>
  </si>
  <si>
    <t>OFTALMOSALUD CARTAGENA SAS IPS</t>
  </si>
  <si>
    <t>OPTICA NUEVA VISION O MADELEINE FIGUEROA TAPIA</t>
  </si>
  <si>
    <t>ESE HOSPITAL REGIONNAL II NIVEL DE SAN MARCOS</t>
  </si>
  <si>
    <t>HOSPITAL LA VICTORIA III NIVEL E.S.E</t>
  </si>
  <si>
    <t>HOSPITAL MEISSEN II NIVEL E.S.E.</t>
  </si>
  <si>
    <t>CLINICA SAN RAFAEL LTDA</t>
  </si>
  <si>
    <t>RED DE SALUD DEL ORIENTE EMPRESA SOCIAL DEL ESTADO E.S.E</t>
  </si>
  <si>
    <t>EMPRESA SOCIAL DEL ESTADO HOSPITAL SAN RAFAEL DE YOLOMBO</t>
  </si>
  <si>
    <t>E.S.E. HOSPITAL UNIVERSITARIO HERNANDO MONCALEANO PERDOMO DE NEIVA</t>
  </si>
  <si>
    <t>HOSPITAL UNIVERSITARIO DE SINCELEJO E.S.E</t>
  </si>
  <si>
    <t>ESE HOSPITAL SUSANA LOPEZ DE VALENCIA</t>
  </si>
  <si>
    <t>E.S.E HOSPITAL SAN RAFAEL DE FACATATIVÁ</t>
  </si>
  <si>
    <t>HOSPITAL DE CASTILLA LA NUEVA ESE</t>
  </si>
  <si>
    <t>EMPRESA SOCIAL DEL ESTADO HOSPITAL UNIVERSITARIO DEL CARIBE</t>
  </si>
  <si>
    <t>EMPRESA SOCIAL DEL ESTADO HOSPITAL LA DIVINA MISERICORDIA</t>
  </si>
  <si>
    <t>CLINICA JALLER S.A.S.</t>
  </si>
  <si>
    <t>CENTRO RADIO ONCOLOGICO DEL CARIBE SAS</t>
  </si>
  <si>
    <t>CLINICA MEDICOS S.A.</t>
  </si>
  <si>
    <t>UNIDAD DE DIAGNOSTICO Y TRATAMIENTO UROLOGICO S.A.</t>
  </si>
  <si>
    <t>FUNDACION SANTA FE DE BOGOTA</t>
  </si>
  <si>
    <t>CLINICA DEL OCCIDENTE S.A.</t>
  </si>
  <si>
    <t>IPS CLINICA SANTA MONICA S.A.S.</t>
  </si>
  <si>
    <t>CLINICA DE FRACTURAS CENTRO DE ORTOPEDIA Y TRAUMATOLOGIA S.A</t>
  </si>
  <si>
    <t>FUNDACIÓN HOSPITAL UNIVERSIDAD DEL NORTE</t>
  </si>
  <si>
    <t>FUNDACION HOSPITALARIA SAN VICENTE DE PAUL</t>
  </si>
  <si>
    <t>HERMANAS HOSPITALARIAS DEL SAGRADO CORAZON DE JESUS</t>
  </si>
  <si>
    <t>CORPORACION HOGARES CREA DE COLOMBIA</t>
  </si>
  <si>
    <t>CENTRO CADIO INFANTIL IPS E.U.</t>
  </si>
  <si>
    <t>UNIDAD DE CUIDADOS INTENSIVOS NEONATALES DE MAGANGUE SAS</t>
  </si>
  <si>
    <t>CLINICA PORTOAZUL S.A SIGLA CPA</t>
  </si>
  <si>
    <t>SOCIEDAD SAN JOSE DE TORICES S.A</t>
  </si>
  <si>
    <t>GRUPO AMIR S.A.S.</t>
  </si>
  <si>
    <t>CODIGO AZUL S.A.S.</t>
  </si>
  <si>
    <t>MEDICINA INTEGRAL DEL CARIBE SAS</t>
  </si>
  <si>
    <t>AMVIF-ASISTENCIA MEDICA VITAL EN FAMILIA IPS S.A.S.</t>
  </si>
  <si>
    <t>CLINICA BARU</t>
  </si>
  <si>
    <t>POLICLINICA EJECARIBE S.A.S.</t>
  </si>
  <si>
    <t>PSQ SAS</t>
  </si>
  <si>
    <t>COOPERATIVA DE TRABAJO ASOCIADO CLINICA SANTO TOMAS "CLISANTO CTA"</t>
  </si>
  <si>
    <t>IPS SALUD MENTAL MONTE SINAI SAS</t>
  </si>
  <si>
    <t>CENTRO TERAPÉUTICO PACTOS SAS</t>
  </si>
  <si>
    <t>CENTRO HOSPITALARIO DE CORDOBA S.A.S.</t>
  </si>
  <si>
    <t>OFTALMOLOGOS ASOCIADOS DE LA COSTA S.A.S</t>
  </si>
  <si>
    <t>FUNDACION CARDIOVASCULAR DE COLOMBIA</t>
  </si>
  <si>
    <t>EMPRESA SOCIAL DEL ESTADO HOSPITAL SANDIEGO DE CERETE</t>
  </si>
  <si>
    <t>HOSPITAL ROSARIO PUMAREJO DE LOPEZ - EMPRESA SOCIAL DEL ESTADO</t>
  </si>
  <si>
    <t>CLINICENTRO DE REHABILITACION CARDIACA Y PULMONAR LTDA</t>
  </si>
  <si>
    <t>DISAMA MEDIC S.A.S.</t>
  </si>
  <si>
    <t>FUNDACION SOCIAL RECUPERACIÓN INTEGRAL "FUSORI"</t>
  </si>
  <si>
    <t>CENTRO DE OFTALMOLOGIA INTEGRAL - COFIN S.A.S.</t>
  </si>
  <si>
    <t>UNIDAD MEDICO QUIRURGICA MARIA AUXILIADORA S.A.S.</t>
  </si>
  <si>
    <t>AMBULANCIAS PROYECTAR SAS</t>
  </si>
  <si>
    <t>FUNDACION UN MEJOR CAMINO</t>
  </si>
  <si>
    <t>SUMECOL FARMA S.A.S</t>
  </si>
  <si>
    <t>CAJA COLOMBIANA DE SUBSIDIO FAMILIAR COLSUBSIDIO</t>
  </si>
  <si>
    <t>CENTRO MEDICO ESPECIALIZADO INES TABORDA IPS S.A.S.</t>
  </si>
  <si>
    <t>CLINICA DE FRACTURAS TAYRONA IPS SAS</t>
  </si>
  <si>
    <t>EMPRESA SOCIAL DEL ESTADO HOSPITAL NIÑO JESUS DE BARRANQUILLA</t>
  </si>
  <si>
    <t>ESE HOSPITAL DEPTAL UNIVERSITARIO  SAN JUAN DE DIOS</t>
  </si>
  <si>
    <t>HOSPITAL DEPARTAMENTAL DE GRANADA - EMPRESA SOCIAL DEL META</t>
  </si>
  <si>
    <t>E.S.E. HOSPITAL INTEGRADO SABANA DE TORRES</t>
  </si>
  <si>
    <t>ESE HOSPITAL SAN CRISTOBAL DE CIENAGA</t>
  </si>
  <si>
    <t>ESE HOSPITAL NUESTRA SEÑORA DE PILAR</t>
  </si>
  <si>
    <t>EMPRESA SOCIAL DEL ESTADO HOSPITAL REGIONAL DE DUITAMA</t>
  </si>
  <si>
    <t>ESE HOSPITAL REGIONAL DE AGUACHICA  JOSE DAVID PADILLA VILLAFAÑE</t>
  </si>
  <si>
    <t>ESE INSTITUTO NACIONAL DE CANCEROLOGIA</t>
  </si>
  <si>
    <t>EMPRESA SOCIAL DEL ESTADO HOSPITAL UNIVERSITARIO DE SANTANDER</t>
  </si>
  <si>
    <t>EMPRESA SOCIAL DEL ESTADO HOSPITAL REGIONAL DEL MAGDALENA MEDIO</t>
  </si>
  <si>
    <t>SUBRED INTEGRADA DE SERVICIOS DE SALUD CENTRO ORIENTE E.S.E</t>
  </si>
  <si>
    <t>NOVAVISION CLINICA LASER S.A.</t>
  </si>
  <si>
    <t>VIDACOOP ALTA COMPLEJIDAD IPS</t>
  </si>
  <si>
    <t>QUIMIO SALUD LTDA</t>
  </si>
  <si>
    <t>UCI DEL CARIBE SAS</t>
  </si>
  <si>
    <t>PRONTOSALUD LTDA</t>
  </si>
  <si>
    <t>IPS SALUD  A TU LADO SAS</t>
  </si>
  <si>
    <t>CLINICA DEL CESAR S.A.</t>
  </si>
  <si>
    <t>ORGANIZACION CLINICA GENERAL DEL NORTE</t>
  </si>
  <si>
    <t>UNION TEMPORAL UCI DE LA SABANA</t>
  </si>
  <si>
    <t>INTENSIVISTAS MRC IPS S.A</t>
  </si>
  <si>
    <t>IPS GEMEVA EU</t>
  </si>
  <si>
    <t>CLINICA PEDIATRICA NIÑO JESUS LIMITADA</t>
  </si>
  <si>
    <t>CENTRO DE CIRUGIA LAPAROSCOPIA Y ENDOCOSPIA DIGESTIVA DEL CESAR LTDA</t>
  </si>
  <si>
    <t>CLINICA REY DAVID SINCELEJO S.A.S</t>
  </si>
  <si>
    <t>CLINICA GENERAL DEL CARIBE S.A.</t>
  </si>
  <si>
    <t>FUNDACION CARDIOVASCULAR DE COLOMBIA ZONA FRANCA S.A.S</t>
  </si>
  <si>
    <t>MEDINTEGRAL XXI SAS</t>
  </si>
  <si>
    <t>PROMOTORA CLINICA ZONA FRANCA DE URABA SAS</t>
  </si>
  <si>
    <t>UNION TEMPORAL VISION DEL LITORAL</t>
  </si>
  <si>
    <t>IPS-CLINICA BETEL S.A.S.</t>
  </si>
  <si>
    <t>UT CENTRO HOSPITALARIO DE SUCRE</t>
  </si>
  <si>
    <t>ELIECER ENRIQUE ARAGON ROIS</t>
  </si>
  <si>
    <t>IPS CLINICA GENERAL EL RECREO LTDA</t>
  </si>
  <si>
    <t>SERVICIOS MEDICOS INTEGRALES DE SALUD SAS SERVIMEDICOS SAS</t>
  </si>
  <si>
    <t>FUNDACION OFTALMOLOGIA DEL CARIBE - SANTA MARTA</t>
  </si>
  <si>
    <t>FUNDACION POLICLINICA CIENAGA</t>
  </si>
  <si>
    <t>CLINICA MATERNO INFANTIL CASA DEL NIÑO S.A</t>
  </si>
  <si>
    <t>EMPRESA SOCIAL DEL ESTADO HOSPITAL FRAY LUIS DE LEON</t>
  </si>
  <si>
    <t>ESE ALEJANDRO PROSPERO REVEREND</t>
  </si>
  <si>
    <t>I.P.S. CLINICA GUARANDA SANA S.A.S.</t>
  </si>
  <si>
    <t>CENTRO REGIONAL DE ONCOLOGIA SAS</t>
  </si>
  <si>
    <t>FUNDACION HOSPITAL DE LA MISERICORDIA</t>
  </si>
  <si>
    <t>CLINICA REGIONAL DE ESPECIALISTAS SINAIS VITAIS SAS</t>
  </si>
  <si>
    <t>HOSPITAL EL TUNAL E.S.E</t>
  </si>
  <si>
    <t>HOSPITAL DEL SARARE ESE</t>
  </si>
  <si>
    <t>IPS DE UNIVERSIDAD DE ANTIOQUIA IPS UNIVERSITARIA</t>
  </si>
  <si>
    <t>E.S.E. HOSPITAL SAN RAFAEL DE CAQUEZA</t>
  </si>
  <si>
    <t>E.S.E HOSPITAL SANTANDER HERRERA DE PIVIJAY</t>
  </si>
  <si>
    <t>HOSPITAL UNIVERSITARIO SAN IGNACIO</t>
  </si>
  <si>
    <t>ESE HOSPITAL EMIRO QUINTERO CAÑIZAREZ</t>
  </si>
  <si>
    <t>CLINICA SAHAGUN  I.P.S. S.A</t>
  </si>
  <si>
    <t>INSTITUTO NEUROPSIQUIATRICO NUESTRA SEÑORA DEL CARMEN INSECAR</t>
  </si>
  <si>
    <t>CLINICA CARDIOVASCULAR JESUS DE NAZARETH TRANSFORMACIÓN EN SAS</t>
  </si>
  <si>
    <t>ESPECIALISTAS ASOCIADOS S.A.</t>
  </si>
  <si>
    <t>GESTION INTEGRAL LIMITADA</t>
  </si>
  <si>
    <t>CLINICA MEDILASER S A</t>
  </si>
  <si>
    <t>CLINICA MEDICAL SAS</t>
  </si>
  <si>
    <t>CLINICA MONTERIA S.A</t>
  </si>
  <si>
    <t>SOCIEDAD MEDICA CLINICA RIOHACHA SAS</t>
  </si>
  <si>
    <t>INSTITUTO ROOSEVELT</t>
  </si>
  <si>
    <t>EMPRESA SOCIAL DEL ESTADO HOSPITAL JOSE CAYETANO VASQUEZ</t>
  </si>
  <si>
    <t>CLINICA INTEGRAL DE EMERGENCIAS LAURA DANIELA S.A.</t>
  </si>
  <si>
    <t>INSTITUTO CARDIOVASCULAR DEL CESAR S.A</t>
  </si>
  <si>
    <t>NEONATOLOGOS DE SUCRE LIMITADA</t>
  </si>
  <si>
    <t>SOCIEDAD CARDIOVASCULAR DEL CARIBE COLOMBIANO S.A.S</t>
  </si>
  <si>
    <t>CLINICA OFTAMOLOGICA DE SINCELEJO LTDA</t>
  </si>
  <si>
    <t>FUNDACION UNIDAD DE CUIDADOS INTENSIVOS DOÑA PILAR</t>
  </si>
  <si>
    <t>FM INTEGRALES IPS SAS</t>
  </si>
  <si>
    <t>GYO MEDICAL IPS SAS</t>
  </si>
  <si>
    <t>CUIDADO VITAL DE COLOMBIA S.A.S</t>
  </si>
  <si>
    <t>IPSI SOL WAYUU</t>
  </si>
  <si>
    <t>PROMOTORA BOCAGRANDE S.A "PROBOCA S.A"</t>
  </si>
  <si>
    <t>LABORATORIO CLÍNICO YOLANDA LASTRA DE TROUT S.A.S.</t>
  </si>
  <si>
    <t>OINSAMED S.A.S.</t>
  </si>
  <si>
    <t>CENTROS HOSPITALARIOS DEL CARIBE S.A.S.</t>
  </si>
  <si>
    <t>I.P.S. LEVPHARMA DE COLOMBIA S.A.S</t>
  </si>
  <si>
    <t>DROGUERIAS</t>
  </si>
  <si>
    <t>ASISTENCIA MEDICA INMEDIATA "AMEDI" S.A.S.</t>
  </si>
  <si>
    <t>ASOCIACION DE CABILDOS Y/O AUTORIDADES TRADICIONALES DE LA GUAJIRA</t>
  </si>
  <si>
    <t>FUNDACION LA MANO DE DIOS</t>
  </si>
  <si>
    <t>CLINICA DE OJOS DE SABANALRGA LTDA</t>
  </si>
  <si>
    <t>ORGANIZACION CLINICA LE PLASTIKI I.P.S. LTDA</t>
  </si>
  <si>
    <t>ANASHIWAYA IPSI</t>
  </si>
  <si>
    <t>CLINICA SANTO TOMAS DE VALLEDUPAR</t>
  </si>
  <si>
    <t>CLINICA GENERAL SAN DIEGO S.A.S.</t>
  </si>
  <si>
    <t>HOSPITAL REGIONAL DE MIRAFLORES  EMPRESA SOCIAL DEL ESTADO</t>
  </si>
  <si>
    <t>E.S.E. HOSPITAL SAN VICENTE DE PAUL DE LORICA</t>
  </si>
  <si>
    <t>ESE HOSPITAL SAN JUAN DE SAHAGUN</t>
  </si>
  <si>
    <t>EMPRESA SOCIAL DEL ESTADO DEL MUNICIPIO DE VILLAVICENCIO</t>
  </si>
  <si>
    <t>HOSPITAL MANUEL ELKIN PATARROYO</t>
  </si>
  <si>
    <t>HOSPITAL DE SAN JUAN DE DIOS</t>
  </si>
  <si>
    <t>ESE HOSPITAL SAN JUAN DE DIOS DE PAMPLONA</t>
  </si>
  <si>
    <t>ESE HOSPITAL SAN JERÓNIMO DE MONTERÍA</t>
  </si>
  <si>
    <t>EMPRESA SOCIAL DEL ESTADO HOSPITAL SAN RAFAEL NIVEL II</t>
  </si>
  <si>
    <t>HOSPITAL REGIONAL SAN ANDRES ESE</t>
  </si>
  <si>
    <t>E.S.E. HOSPITAL REGIONAL SAN GIL</t>
  </si>
  <si>
    <t>CLINICA ZAYMA LTDA</t>
  </si>
  <si>
    <t>IPS CLINICA REINA CATALINA S.A.S.</t>
  </si>
  <si>
    <t>CLINICA LOS  ALMENDROS  SAS</t>
  </si>
  <si>
    <t>CLINICA PORVENIR LIMITADA</t>
  </si>
  <si>
    <t>IPS HEROSAN S.A.S.- CLINICA SAN JOAQUIN</t>
  </si>
  <si>
    <t>CUIDADO CRITICO LTDA</t>
  </si>
  <si>
    <t>DUMIAN MÉDICAL S.A.S</t>
  </si>
  <si>
    <t>CENTROMEDICO CRECER LTDA</t>
  </si>
  <si>
    <t>SERVIUCIS S.A.S.</t>
  </si>
  <si>
    <t>CLINICA DE LA MUJER S.A.</t>
  </si>
  <si>
    <t>CLÍNICA ESPECIALIZADA LA CONCEPCIÓN S.A.S</t>
  </si>
  <si>
    <t>SALUD VITAL DE COLOMBIA IPS SAS</t>
  </si>
  <si>
    <t>CLINICA LA ASUNCION</t>
  </si>
  <si>
    <t>SOCIEDAD CLINICA CASANARE LTDA</t>
  </si>
  <si>
    <t>CENTRO DE ENFERMEDADES GASTROINTESTINALES DEL CESAR S.A.S.</t>
  </si>
  <si>
    <t>GLOBAL LIFE AMBULANCIAS SAS</t>
  </si>
  <si>
    <t>CORPORACION CLINICA UNIVERSIDAD COOPERATIVA DE COLOMBIA - CLINICA UCC</t>
  </si>
  <si>
    <t>ANGIOGRAFIA DE COLOMBIA S EN C</t>
  </si>
  <si>
    <t>CORPORACIÓN HOSPITALARIA JUAN CIUDAD</t>
  </si>
  <si>
    <t>FUNDACION  CLINICA  MATERNO INFANTIL  ADELA DE CHAR</t>
  </si>
  <si>
    <t>CMIACIPSGUAJIRA SAS</t>
  </si>
  <si>
    <t>CLINICA PALMA REAL S.A.S</t>
  </si>
  <si>
    <t>CLINICA DE CIRUGIA OCULAR LIMITADA</t>
  </si>
  <si>
    <t>CLINICA LA MILAGROSA S.A.</t>
  </si>
  <si>
    <t>FUNDACION SANEMOS</t>
  </si>
  <si>
    <t>IPS CLINICA DE VARICES S.A.S.</t>
  </si>
  <si>
    <t>FUNDACION CAMPBELL</t>
  </si>
  <si>
    <t>EVALUAMOS IPS LTDA</t>
  </si>
  <si>
    <t>AMBULANCIAS MEDICAS DEL ATLANTICO S.A.S</t>
  </si>
  <si>
    <t>CLINICA SAN FELIPE DE BARAJAS SAS</t>
  </si>
  <si>
    <t>IPS CREER Y CRECER SAS COMUNIDAD TERAPEUTICA</t>
  </si>
  <si>
    <t>FUNDACION LIBERTAD Y FE</t>
  </si>
  <si>
    <t>UNIDAD DE SALUD MENTAL SENTIRBIEN S.A.S</t>
  </si>
  <si>
    <t>E.S.E.  HOSPITAL SAN RAFAEL DE PACHO</t>
  </si>
  <si>
    <t>ESE HOSPITAL PILOTO JAMUNDI</t>
  </si>
  <si>
    <t>E.S.E. HOSPITAL SAN RAFAEL DE FUSAGASUGA</t>
  </si>
  <si>
    <t>HOSPITAL DEPARTAMENTAL MARIA INMACULADA ESE</t>
  </si>
  <si>
    <t>HOSPITAL DE YOPAL ESE</t>
  </si>
  <si>
    <t>E.S.E. HOSPITAL SAN JOSE DE MAICAO</t>
  </si>
  <si>
    <t>SUBRED INTEGRADA DE SERVICIOS DE SALUD SUR OCCIDENTE E.S.E</t>
  </si>
  <si>
    <t>ESE HOSPITAL REGIONAL MANUELA BELTRAN</t>
  </si>
  <si>
    <t>CLINICA SANTA MARIA SAS</t>
  </si>
  <si>
    <t>IPS CLINICA SAN IGNACIO LTDA</t>
  </si>
  <si>
    <t>INSTITUTO DE ENFERMEDADES DIGESTIVAS DE COLOMBIA S.A.S</t>
  </si>
  <si>
    <t>IPS CLINICA  SANTA ANA DE BARANOA</t>
  </si>
  <si>
    <t>REHABILITADORES ASOCIADOS LTDA</t>
  </si>
  <si>
    <t>UMBRAL ONCOLÓGICOS S.A.S</t>
  </si>
  <si>
    <t>ONCOMEDICA S.A</t>
  </si>
  <si>
    <t>CENTRO CARDIOVASCULAR DEL MAGDALENA S.A.</t>
  </si>
  <si>
    <t>CLINICA BUENOS AIRES S.A:S</t>
  </si>
  <si>
    <t>SOCIEDAD DE ONCOLOGIA Y HEMATOLOGIA DEL CESAR LTDA</t>
  </si>
  <si>
    <t>CLINICA SOMEDA S.A.S</t>
  </si>
  <si>
    <t>SOCIEDAD MEDICA DE SANTA MARTA S.A. - CLINICA EL PRADO</t>
  </si>
  <si>
    <t>SOCIEDAD MEDICA CLINICA MAICAO S.A</t>
  </si>
  <si>
    <t>SOCIEDAD INTEGRAL DE ESPECIALISTAS SANTA TERESA SAS</t>
  </si>
  <si>
    <t>CENTRO DE REHABILITACION INTEGRAL ROSALIA MENA S.A.S</t>
  </si>
  <si>
    <t>NUEVA CLÍNICA COROZAL S.A.S</t>
  </si>
  <si>
    <t>UNIDAD MATERNO INFANTIL TALAPUIN S.A.S.</t>
  </si>
  <si>
    <t>BEHAVIORAL CENTER IPS S.A.S.</t>
  </si>
  <si>
    <t>REMBERTO SUAREZ UROLOGOS DEL CARIBE IPS SAS</t>
  </si>
  <si>
    <t>CLINICA SAN FRANCISCO DE ASIS SAS</t>
  </si>
  <si>
    <t>LABORATORIOS</t>
  </si>
  <si>
    <t>IPS VITAL SALUD E.U</t>
  </si>
  <si>
    <t>CLINICA DE LA COSTA LTDA</t>
  </si>
  <si>
    <t>INSTITUTO ONCOHEMATOLOGICO BETANIA S.A " BIO BETANIA S.A"</t>
  </si>
  <si>
    <t>CORDESA OBRA SOCIAL DIOCESANA</t>
  </si>
  <si>
    <t>UROCLINICA DE CORDOBA SAS</t>
  </si>
  <si>
    <t>TRANSMEDICAL S.A.S</t>
  </si>
  <si>
    <t>HOSPITAL DEPARTAMENTAL JUAN DOMINGUEZ ROMERO E.S.E SOLEDAD - ATLANTICO</t>
  </si>
  <si>
    <t>HOSPITAL INFANTIL LOS ANGELES</t>
  </si>
  <si>
    <t>ESE HOSPITAL SAN JOSE DEL GUAVIARE</t>
  </si>
  <si>
    <t>HOSPITAL PABLO TOBON URIBE</t>
  </si>
  <si>
    <t>HOSPITAL GENERAL DE MEDELLIN</t>
  </si>
  <si>
    <t>PROSPERIDAD IPS S.A.S</t>
  </si>
  <si>
    <t>CLINICA LA MERCED BARRANQUILLA SAS</t>
  </si>
  <si>
    <t>CENTRO DIAGNOSTICO DE ESPECIALISTAS LTDA</t>
  </si>
  <si>
    <t>LITOTRICIA S.A.</t>
  </si>
  <si>
    <t>IPS VIDA PLENA S.A.S</t>
  </si>
  <si>
    <t>FUNDACION NUEVO SER</t>
  </si>
  <si>
    <t>SOCIEDAD MEDICA INTEGRAL DE LA GUAJIRA LIMITADA</t>
  </si>
  <si>
    <t>VISION TOTAL S.A.S</t>
  </si>
  <si>
    <t>FUNDACION CARDIO INFANTIL INSTITUTO DE CARDIOLOGIA</t>
  </si>
  <si>
    <t>CLINICA BLAS DE LEZO S A</t>
  </si>
  <si>
    <t>AMRITZAR   S.A.</t>
  </si>
  <si>
    <t>MEDICOOP IPS LTDA</t>
  </si>
  <si>
    <t>CLINICA DE SALUD MENTAL Y REHABILITACION INTEGRAL MANANTIALES LTDA.</t>
  </si>
  <si>
    <t>UCI ADULTOS LAS MERCEDES DE COROZAL</t>
  </si>
  <si>
    <t>CLINICA LA VICTORIA S.A.S.</t>
  </si>
  <si>
    <t>IPS CENTRO DE REHABILITACION INTEGRAL NUESTRA SEÑORA DE GUADALUPE SAS</t>
  </si>
  <si>
    <t>UNIDAD PEDIÁTRICA SIMÓN BOLÍVAR IPS SAS</t>
  </si>
  <si>
    <t>CENTRO HOSPITALARIO REGIONAL SANTA MONICA SAS</t>
  </si>
  <si>
    <t>COMITÉ MUNICIPAL DE LA CRUZ ROJA DE MAICAO</t>
  </si>
  <si>
    <t>FUNDACION HOSPITAL UNIVERSITARIO METROPOLITANO</t>
  </si>
  <si>
    <t>ESE HOSPITAL SAN VICENTE DE ARAUCA</t>
  </si>
  <si>
    <t>UNIDAD DE SALUD DE IBAGUE EMPRESA SOCIAL DEL ESTADO</t>
  </si>
  <si>
    <t>HOSPITAL FEDERICO LLERAS ACOSTA E.S.E.</t>
  </si>
  <si>
    <t>EMPRESA SOCIAL DEL ESTADO HOSPITAL LA MARIA</t>
  </si>
  <si>
    <t>EMPRESA SOCIAL DEL ESTADO HOSPITAL NUESTRA SEÑORA DE LOS REMEDIOS</t>
  </si>
  <si>
    <t>HOSPITAL DEPARTAMENTAL DE VILLAVICENCIO E.S.E.</t>
  </si>
  <si>
    <t>EMPRESA SOCIAL DEL ESTADO HOSPITAL UNIVERSITARIO DE LA SAMARITANA</t>
  </si>
  <si>
    <t>SUBRED INTEGRADA DE SERVICIOS DE SALUD SUR E.S.E.</t>
  </si>
  <si>
    <t>CLINICA PARTENON LTDA</t>
  </si>
  <si>
    <t>CLINICA DE ESPECIALISTAS MARIA AUXILIADORA S.A.S.</t>
  </si>
  <si>
    <t>CLINICA CHIA S.A</t>
  </si>
  <si>
    <t>GESTION SALUD SAS</t>
  </si>
  <si>
    <t>CLINICA UROS S.A</t>
  </si>
  <si>
    <t>CLINICA SALUD SOCIAL S.A.S</t>
  </si>
  <si>
    <t>INVERSIONES CLINICA DEL META S.A.</t>
  </si>
  <si>
    <t>UNIDAD DE CUIDADOS INTENSIVOS NEONATAL DEL BAJO SINU</t>
  </si>
  <si>
    <t>FUNDACION CLINICA INTEGRAL SINCELEJO</t>
  </si>
  <si>
    <t>CENTRO TERAPEUTICO RE-ENCONTRARSE S.A.S.</t>
  </si>
  <si>
    <t>ORTOSALUD DE SANTA MARTA S.A.S.</t>
  </si>
  <si>
    <t>INTEGRAL HOME CARE SAS</t>
  </si>
  <si>
    <t>ESPECIALIDADES CLINICAS IPS</t>
  </si>
  <si>
    <t>SOCIEDAD CESARENSE DE UROLOGIA LTDA</t>
  </si>
  <si>
    <t>FUNDACION AMIGOS DE LA SALUD</t>
  </si>
  <si>
    <t>HOSPITAL EL SOCORRO E S E DE SAN DIEGO</t>
  </si>
  <si>
    <t>ESE HOSPITAL LOCAL CARTAGENA DE INDIAS</t>
  </si>
  <si>
    <t>HOSPITAL UNIVERSITARIO CLINICA SAN RAFAEL</t>
  </si>
  <si>
    <t>CTA</t>
  </si>
  <si>
    <t>NAT</t>
  </si>
  <si>
    <t>VR</t>
  </si>
  <si>
    <t>NIT</t>
  </si>
  <si>
    <t>Etiquetas de columna</t>
  </si>
  <si>
    <t>Total general</t>
  </si>
  <si>
    <t>Etiquetas de fila</t>
  </si>
  <si>
    <t>Suma de SATV_SALDO</t>
  </si>
  <si>
    <t>Total 1</t>
  </si>
  <si>
    <t>Total 12</t>
  </si>
  <si>
    <t>VARIACION</t>
  </si>
  <si>
    <t>AJUSTE</t>
  </si>
  <si>
    <t>NUEVO SALDO</t>
  </si>
  <si>
    <t>C</t>
  </si>
  <si>
    <t>D</t>
  </si>
  <si>
    <t>Suma de VR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</si>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</sst>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 applyProtection="1">
      <protection locked="0"/>
    </xf>
    <xf numFmtId="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ALISIS%204%20TRIMESTRE%202017\01.%20enero%20de%202018\CIFRAS%20DEFINITIVAS%20ENERO%20DE%202018%20FINAL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SEP OASIS"/>
      <sheetName val="DIC OASIS"/>
      <sheetName val="MAR OASIS"/>
      <sheetName val="ABRIL DE 2014"/>
      <sheetName val="MAYO DE 2014"/>
      <sheetName val="JUNIO DE 2014"/>
      <sheetName val="JULIO DE 2014"/>
      <sheetName val="AGOSTO DE 2014"/>
      <sheetName val="SEPTIEMBRE DE 2014"/>
      <sheetName val="OCTUBRE DE 2014"/>
      <sheetName val="NOVIEMBRE DE 2014"/>
      <sheetName val="DEC 2702 caja"/>
      <sheetName val="DEC 2702"/>
      <sheetName val="ANALISIS"/>
      <sheetName val="MARZO DE 2014"/>
      <sheetName val="DICIEMBRE DE 2014"/>
      <sheetName val="ENERO DE 2015"/>
      <sheetName val="FEBRERO DE 2015"/>
      <sheetName val="ANALISIS 2016"/>
      <sheetName val="MARZO DE 2015"/>
      <sheetName val="mar 2015"/>
      <sheetName val="ABRIL DE 2015"/>
      <sheetName val="MAYO 2015"/>
      <sheetName val="Hoja3"/>
      <sheetName val="Hoja2"/>
      <sheetName val="JUNIO 2015"/>
      <sheetName val="JULIO 2015"/>
      <sheetName val="AGOSTO 2015"/>
      <sheetName val="ANALISIS 2017"/>
      <sheetName val="SEPTIEMBRE 2015"/>
      <sheetName val="OCTUBRE 2015"/>
      <sheetName val="NOVIEMBRE 2015"/>
      <sheetName val="ANALISIS 2018"/>
      <sheetName val="DICIEMBRE 2015"/>
      <sheetName val="ENERO DE 2016"/>
      <sheetName val="FEBRERO DE 2016"/>
      <sheetName val="MARZO DE 2016"/>
      <sheetName val="ABRIL 2016"/>
      <sheetName val="MAYO 2016"/>
      <sheetName val="JUNIO 2016"/>
      <sheetName val="JULIO 2016"/>
      <sheetName val="AGOSTO 2016"/>
      <sheetName val="SEPTIEMBRE 2016"/>
      <sheetName val="OCTUBRE 2016"/>
      <sheetName val="NOVIEMBRE 2016"/>
      <sheetName val="DICIEMBRE 2016"/>
      <sheetName val="enero de 2017"/>
      <sheetName val="FEBRERO 2017"/>
      <sheetName val="MARZO 2017"/>
      <sheetName val="respuestas 030"/>
      <sheetName val="ABRIL 2017"/>
      <sheetName val="mayo 2017"/>
      <sheetName val="junio 2017"/>
      <sheetName val="julio 2017"/>
      <sheetName val="agosto 2017"/>
      <sheetName val="septiembre 2017"/>
      <sheetName val="octubre 2017"/>
      <sheetName val="noviembre 2017"/>
      <sheetName val="DICIEMBRE 2017"/>
      <sheetName val="ENERO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6">
          <cell r="C26">
            <v>21500000000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151.429062037038" createdVersion="6" refreshedVersion="6" minRefreshableVersion="3" recordCount="457" xr:uid="{D65FC50E-272A-4FC4-8CE9-E762C53D6C76}">
  <cacheSource type="worksheet">
    <worksheetSource ref="B1:E458" sheet="INTERFACE"/>
  </cacheSource>
  <cacheFields count="4">
    <cacheField name="CTA" numFmtId="0">
      <sharedItems containsSemiMixedTypes="0" containsString="0" containsNumber="1" containsInteger="1" minValue="6165650201" maxValue="290505020108" count="4">
        <n v="290505020103"/>
        <n v="6165650201"/>
        <n v="290505020104"/>
        <n v="290505020108"/>
      </sharedItems>
    </cacheField>
    <cacheField name="NAT" numFmtId="0">
      <sharedItems count="2">
        <s v="C"/>
        <s v="D"/>
      </sharedItems>
    </cacheField>
    <cacheField name="VR" numFmtId="164">
      <sharedItems containsSemiMixedTypes="0" containsString="0" containsNumber="1" minValue="0.5" maxValue="1684466221.2840002"/>
    </cacheField>
    <cacheField name="NIT" numFmtId="0">
      <sharedItems containsSemiMixedTypes="0" containsString="0" containsNumber="1" containsInteger="1" minValue="800037021" maxValue="901139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x v="0"/>
    <x v="0"/>
    <n v="141180977.61000001"/>
    <n v="800253167"/>
  </r>
  <r>
    <x v="0"/>
    <x v="0"/>
    <n v="25029829.550000001"/>
    <n v="802006728"/>
  </r>
  <r>
    <x v="0"/>
    <x v="0"/>
    <n v="26232009.100000001"/>
    <n v="802009766"/>
  </r>
  <r>
    <x v="0"/>
    <x v="0"/>
    <n v="15560892.300000001"/>
    <n v="819004070"/>
  </r>
  <r>
    <x v="0"/>
    <x v="0"/>
    <n v="12680633.9"/>
    <n v="890103127"/>
  </r>
  <r>
    <x v="0"/>
    <x v="0"/>
    <n v="34933349.240000002"/>
    <n v="891780185"/>
  </r>
  <r>
    <x v="0"/>
    <x v="0"/>
    <n v="22072697.109999999"/>
    <n v="892120115"/>
  </r>
  <r>
    <x v="0"/>
    <x v="0"/>
    <n v="81530216.579999998"/>
    <n v="892300175"/>
  </r>
  <r>
    <x v="0"/>
    <x v="0"/>
    <n v="174153145.93000001"/>
    <n v="900042103"/>
  </r>
  <r>
    <x v="0"/>
    <x v="0"/>
    <n v="23760979.949999999"/>
    <n v="900146332"/>
  </r>
  <r>
    <x v="0"/>
    <x v="0"/>
    <n v="42496921.57"/>
    <n v="900196346"/>
  </r>
  <r>
    <x v="1"/>
    <x v="1"/>
    <n v="141180977.61000001"/>
    <n v="800253167"/>
  </r>
  <r>
    <x v="1"/>
    <x v="1"/>
    <n v="25029829.550000001"/>
    <n v="802006728"/>
  </r>
  <r>
    <x v="1"/>
    <x v="1"/>
    <n v="26232009.100000001"/>
    <n v="802009766"/>
  </r>
  <r>
    <x v="1"/>
    <x v="1"/>
    <n v="15560892.300000001"/>
    <n v="819004070"/>
  </r>
  <r>
    <x v="1"/>
    <x v="1"/>
    <n v="12680633.9"/>
    <n v="890103127"/>
  </r>
  <r>
    <x v="1"/>
    <x v="1"/>
    <n v="34933349.240000002"/>
    <n v="891780185"/>
  </r>
  <r>
    <x v="1"/>
    <x v="1"/>
    <n v="22072697.109999999"/>
    <n v="892120115"/>
  </r>
  <r>
    <x v="1"/>
    <x v="1"/>
    <n v="81530216.579999998"/>
    <n v="892300175"/>
  </r>
  <r>
    <x v="1"/>
    <x v="1"/>
    <n v="174153145.93000001"/>
    <n v="900042103"/>
  </r>
  <r>
    <x v="1"/>
    <x v="1"/>
    <n v="23760979.949999999"/>
    <n v="900146332"/>
  </r>
  <r>
    <x v="1"/>
    <x v="1"/>
    <n v="42496921.57"/>
    <n v="900196346"/>
  </r>
  <r>
    <x v="2"/>
    <x v="0"/>
    <n v="1894679.5"/>
    <n v="800050068"/>
  </r>
  <r>
    <x v="2"/>
    <x v="0"/>
    <n v="337439.5"/>
    <n v="800067514"/>
  </r>
  <r>
    <x v="2"/>
    <x v="0"/>
    <n v="508530"/>
    <n v="800074996"/>
  </r>
  <r>
    <x v="2"/>
    <x v="0"/>
    <n v="7398990"/>
    <n v="800088346"/>
  </r>
  <r>
    <x v="2"/>
    <x v="0"/>
    <n v="1007530"/>
    <n v="800129701"/>
  </r>
  <r>
    <x v="2"/>
    <x v="0"/>
    <n v="60088759.810000002"/>
    <n v="800129856"/>
  </r>
  <r>
    <x v="2"/>
    <x v="0"/>
    <n v="2476858.5"/>
    <n v="800234860"/>
  </r>
  <r>
    <x v="2"/>
    <x v="0"/>
    <n v="14011.2"/>
    <n v="800239977"/>
  </r>
  <r>
    <x v="2"/>
    <x v="0"/>
    <n v="23192080.25"/>
    <n v="802000955"/>
  </r>
  <r>
    <x v="2"/>
    <x v="0"/>
    <n v="23815700"/>
    <n v="802006284"/>
  </r>
  <r>
    <x v="2"/>
    <x v="0"/>
    <n v="13904891"/>
    <n v="802009650"/>
  </r>
  <r>
    <x v="2"/>
    <x v="0"/>
    <n v="18621370.25"/>
    <n v="802012445"/>
  </r>
  <r>
    <x v="2"/>
    <x v="0"/>
    <n v="1308115.5"/>
    <n v="802018443"/>
  </r>
  <r>
    <x v="2"/>
    <x v="0"/>
    <n v="1237300.3"/>
    <n v="802020334"/>
  </r>
  <r>
    <x v="2"/>
    <x v="0"/>
    <n v="3909744.5"/>
    <n v="806007650"/>
  </r>
  <r>
    <x v="2"/>
    <x v="0"/>
    <n v="861689.5"/>
    <n v="819000134"/>
  </r>
  <r>
    <x v="2"/>
    <x v="0"/>
    <n v="41394217"/>
    <n v="819002176"/>
  </r>
  <r>
    <x v="2"/>
    <x v="0"/>
    <n v="49260481.960000001"/>
    <n v="819003863"/>
  </r>
  <r>
    <x v="2"/>
    <x v="0"/>
    <n v="1045760"/>
    <n v="819006461"/>
  </r>
  <r>
    <x v="2"/>
    <x v="0"/>
    <n v="9428010"/>
    <n v="823001604"/>
  </r>
  <r>
    <x v="2"/>
    <x v="0"/>
    <n v="1376146.95"/>
    <n v="823002227"/>
  </r>
  <r>
    <x v="2"/>
    <x v="0"/>
    <n v="7984557.96"/>
    <n v="823002342"/>
  </r>
  <r>
    <x v="2"/>
    <x v="0"/>
    <n v="9398469.75"/>
    <n v="823002800"/>
  </r>
  <r>
    <x v="2"/>
    <x v="0"/>
    <n v="5573991.1900000004"/>
    <n v="823002991"/>
  </r>
  <r>
    <x v="2"/>
    <x v="0"/>
    <n v="64950.44"/>
    <n v="823003836"/>
  </r>
  <r>
    <x v="2"/>
    <x v="0"/>
    <n v="2175609.5"/>
    <n v="824000687"/>
  </r>
  <r>
    <x v="2"/>
    <x v="0"/>
    <n v="6098624.7999999998"/>
    <n v="824005694"/>
  </r>
  <r>
    <x v="2"/>
    <x v="0"/>
    <n v="958440.32"/>
    <n v="825000226"/>
  </r>
  <r>
    <x v="2"/>
    <x v="0"/>
    <n v="9183960"/>
    <n v="830007355"/>
  </r>
  <r>
    <x v="2"/>
    <x v="0"/>
    <n v="5233957.91"/>
    <n v="830099212"/>
  </r>
  <r>
    <x v="2"/>
    <x v="0"/>
    <n v="1062016"/>
    <n v="830504734"/>
  </r>
  <r>
    <x v="2"/>
    <x v="0"/>
    <n v="34690799.799999997"/>
    <n v="830510985"/>
  </r>
  <r>
    <x v="2"/>
    <x v="0"/>
    <n v="2793439.5"/>
    <n v="830514327"/>
  </r>
  <r>
    <x v="2"/>
    <x v="0"/>
    <n v="9834750"/>
    <n v="890113331"/>
  </r>
  <r>
    <x v="2"/>
    <x v="0"/>
    <n v="337444.5"/>
    <n v="892115437"/>
  </r>
  <r>
    <x v="2"/>
    <x v="0"/>
    <n v="2771036.24"/>
    <n v="899999123"/>
  </r>
  <r>
    <x v="2"/>
    <x v="0"/>
    <n v="3897300"/>
    <n v="900073857"/>
  </r>
  <r>
    <x v="2"/>
    <x v="0"/>
    <n v="7623415"/>
    <n v="900078998"/>
  </r>
  <r>
    <x v="2"/>
    <x v="0"/>
    <n v="1524660.03"/>
    <n v="900112364"/>
  </r>
  <r>
    <x v="2"/>
    <x v="0"/>
    <n v="1086820"/>
    <n v="900119417"/>
  </r>
  <r>
    <x v="2"/>
    <x v="0"/>
    <n v="293990"/>
    <n v="900130176"/>
  </r>
  <r>
    <x v="2"/>
    <x v="0"/>
    <n v="1231043.3999999999"/>
    <n v="900132176"/>
  </r>
  <r>
    <x v="2"/>
    <x v="0"/>
    <n v="1128279.52"/>
    <n v="900143844"/>
  </r>
  <r>
    <x v="2"/>
    <x v="0"/>
    <n v="24161260"/>
    <n v="900148265"/>
  </r>
  <r>
    <x v="2"/>
    <x v="0"/>
    <n v="7370350.2599999998"/>
    <n v="900164946"/>
  </r>
  <r>
    <x v="2"/>
    <x v="0"/>
    <n v="14057765.18"/>
    <n v="900179340"/>
  </r>
  <r>
    <x v="2"/>
    <x v="0"/>
    <n v="1101720.25"/>
    <n v="900192459"/>
  </r>
  <r>
    <x v="2"/>
    <x v="0"/>
    <n v="10530131.199999999"/>
    <n v="900193988"/>
  </r>
  <r>
    <x v="2"/>
    <x v="0"/>
    <n v="25942050"/>
    <n v="900217898"/>
  </r>
  <r>
    <x v="2"/>
    <x v="0"/>
    <n v="31220236"/>
    <n v="900360201"/>
  </r>
  <r>
    <x v="2"/>
    <x v="0"/>
    <n v="239400"/>
    <n v="900360363"/>
  </r>
  <r>
    <x v="2"/>
    <x v="0"/>
    <n v="25187120.280000001"/>
    <n v="900373224"/>
  </r>
  <r>
    <x v="2"/>
    <x v="0"/>
    <n v="7858579.5"/>
    <n v="900378914"/>
  </r>
  <r>
    <x v="2"/>
    <x v="0"/>
    <n v="5433130"/>
    <n v="900460322"/>
  </r>
  <r>
    <x v="2"/>
    <x v="0"/>
    <n v="45210170"/>
    <n v="900492937"/>
  </r>
  <r>
    <x v="2"/>
    <x v="0"/>
    <n v="656200"/>
    <n v="900496673"/>
  </r>
  <r>
    <x v="2"/>
    <x v="0"/>
    <n v="7531810.2699999996"/>
    <n v="900508066"/>
  </r>
  <r>
    <x v="2"/>
    <x v="0"/>
    <n v="2708204.5"/>
    <n v="900514515"/>
  </r>
  <r>
    <x v="2"/>
    <x v="0"/>
    <n v="7740"/>
    <n v="900540946"/>
  </r>
  <r>
    <x v="2"/>
    <x v="0"/>
    <n v="29704588.559999999"/>
    <n v="900552539"/>
  </r>
  <r>
    <x v="2"/>
    <x v="0"/>
    <n v="7109848"/>
    <n v="900569762"/>
  </r>
  <r>
    <x v="2"/>
    <x v="0"/>
    <n v="618679.75"/>
    <n v="900622504"/>
  </r>
  <r>
    <x v="2"/>
    <x v="0"/>
    <n v="5239080"/>
    <n v="900623609"/>
  </r>
  <r>
    <x v="2"/>
    <x v="0"/>
    <n v="858040"/>
    <n v="900648965"/>
  </r>
  <r>
    <x v="2"/>
    <x v="0"/>
    <n v="399000"/>
    <n v="900696889"/>
  </r>
  <r>
    <x v="2"/>
    <x v="0"/>
    <n v="262841530"/>
    <n v="900697151"/>
  </r>
  <r>
    <x v="2"/>
    <x v="0"/>
    <n v="13880620"/>
    <n v="900772776"/>
  </r>
  <r>
    <x v="1"/>
    <x v="1"/>
    <n v="1894679.5"/>
    <n v="800050068"/>
  </r>
  <r>
    <x v="1"/>
    <x v="1"/>
    <n v="337439.5"/>
    <n v="800067514"/>
  </r>
  <r>
    <x v="1"/>
    <x v="1"/>
    <n v="508530"/>
    <n v="800074996"/>
  </r>
  <r>
    <x v="1"/>
    <x v="1"/>
    <n v="7398990"/>
    <n v="800088346"/>
  </r>
  <r>
    <x v="1"/>
    <x v="1"/>
    <n v="1007530"/>
    <n v="800129701"/>
  </r>
  <r>
    <x v="1"/>
    <x v="1"/>
    <n v="60088759.810000002"/>
    <n v="800129856"/>
  </r>
  <r>
    <x v="1"/>
    <x v="1"/>
    <n v="2476858.5"/>
    <n v="800234860"/>
  </r>
  <r>
    <x v="1"/>
    <x v="1"/>
    <n v="14011.2"/>
    <n v="800239977"/>
  </r>
  <r>
    <x v="1"/>
    <x v="1"/>
    <n v="23192080.25"/>
    <n v="802000955"/>
  </r>
  <r>
    <x v="1"/>
    <x v="1"/>
    <n v="23815700"/>
    <n v="802006284"/>
  </r>
  <r>
    <x v="1"/>
    <x v="1"/>
    <n v="13904891"/>
    <n v="802009650"/>
  </r>
  <r>
    <x v="1"/>
    <x v="1"/>
    <n v="18621370.25"/>
    <n v="802012445"/>
  </r>
  <r>
    <x v="1"/>
    <x v="1"/>
    <n v="1308115.5"/>
    <n v="802018443"/>
  </r>
  <r>
    <x v="1"/>
    <x v="1"/>
    <n v="1237300.3"/>
    <n v="802020334"/>
  </r>
  <r>
    <x v="1"/>
    <x v="1"/>
    <n v="3909744.5"/>
    <n v="806007650"/>
  </r>
  <r>
    <x v="1"/>
    <x v="1"/>
    <n v="861689.5"/>
    <n v="819000134"/>
  </r>
  <r>
    <x v="1"/>
    <x v="1"/>
    <n v="41394217"/>
    <n v="819002176"/>
  </r>
  <r>
    <x v="1"/>
    <x v="1"/>
    <n v="49260481.960000001"/>
    <n v="819003863"/>
  </r>
  <r>
    <x v="1"/>
    <x v="1"/>
    <n v="1045760"/>
    <n v="819006461"/>
  </r>
  <r>
    <x v="1"/>
    <x v="1"/>
    <n v="9428010"/>
    <n v="823001604"/>
  </r>
  <r>
    <x v="1"/>
    <x v="1"/>
    <n v="1376146.95"/>
    <n v="823002227"/>
  </r>
  <r>
    <x v="1"/>
    <x v="1"/>
    <n v="7984557.96"/>
    <n v="823002342"/>
  </r>
  <r>
    <x v="1"/>
    <x v="1"/>
    <n v="9398469.75"/>
    <n v="823002800"/>
  </r>
  <r>
    <x v="1"/>
    <x v="1"/>
    <n v="5573991.1900000004"/>
    <n v="823002991"/>
  </r>
  <r>
    <x v="1"/>
    <x v="1"/>
    <n v="64950.44"/>
    <n v="823003836"/>
  </r>
  <r>
    <x v="1"/>
    <x v="1"/>
    <n v="2175609.5"/>
    <n v="824000687"/>
  </r>
  <r>
    <x v="1"/>
    <x v="1"/>
    <n v="6098624.7999999998"/>
    <n v="824005694"/>
  </r>
  <r>
    <x v="1"/>
    <x v="1"/>
    <n v="958440.32"/>
    <n v="825000226"/>
  </r>
  <r>
    <x v="1"/>
    <x v="1"/>
    <n v="9183960"/>
    <n v="830007355"/>
  </r>
  <r>
    <x v="1"/>
    <x v="1"/>
    <n v="5233957.91"/>
    <n v="830099212"/>
  </r>
  <r>
    <x v="1"/>
    <x v="1"/>
    <n v="1062016"/>
    <n v="830504734"/>
  </r>
  <r>
    <x v="1"/>
    <x v="1"/>
    <n v="34690799.799999997"/>
    <n v="830510985"/>
  </r>
  <r>
    <x v="1"/>
    <x v="1"/>
    <n v="2793439.5"/>
    <n v="830514327"/>
  </r>
  <r>
    <x v="1"/>
    <x v="1"/>
    <n v="9834750"/>
    <n v="890113331"/>
  </r>
  <r>
    <x v="1"/>
    <x v="1"/>
    <n v="337444.5"/>
    <n v="892115437"/>
  </r>
  <r>
    <x v="1"/>
    <x v="1"/>
    <n v="2771036.24"/>
    <n v="899999123"/>
  </r>
  <r>
    <x v="1"/>
    <x v="1"/>
    <n v="3897300"/>
    <n v="900073857"/>
  </r>
  <r>
    <x v="1"/>
    <x v="1"/>
    <n v="7623415"/>
    <n v="900078998"/>
  </r>
  <r>
    <x v="1"/>
    <x v="1"/>
    <n v="1524660.03"/>
    <n v="900112364"/>
  </r>
  <r>
    <x v="1"/>
    <x v="1"/>
    <n v="1086820"/>
    <n v="900119417"/>
  </r>
  <r>
    <x v="1"/>
    <x v="1"/>
    <n v="293990"/>
    <n v="900130176"/>
  </r>
  <r>
    <x v="1"/>
    <x v="1"/>
    <n v="1231043.3999999999"/>
    <n v="900132176"/>
  </r>
  <r>
    <x v="1"/>
    <x v="1"/>
    <n v="1128279.52"/>
    <n v="900143844"/>
  </r>
  <r>
    <x v="1"/>
    <x v="1"/>
    <n v="24161260"/>
    <n v="900148265"/>
  </r>
  <r>
    <x v="1"/>
    <x v="1"/>
    <n v="7370350.2599999998"/>
    <n v="900164946"/>
  </r>
  <r>
    <x v="1"/>
    <x v="1"/>
    <n v="14057765.18"/>
    <n v="900179340"/>
  </r>
  <r>
    <x v="1"/>
    <x v="1"/>
    <n v="1101720.25"/>
    <n v="900192459"/>
  </r>
  <r>
    <x v="1"/>
    <x v="1"/>
    <n v="10530131.199999999"/>
    <n v="900193988"/>
  </r>
  <r>
    <x v="1"/>
    <x v="1"/>
    <n v="25942050"/>
    <n v="900217898"/>
  </r>
  <r>
    <x v="1"/>
    <x v="1"/>
    <n v="31220236"/>
    <n v="900360201"/>
  </r>
  <r>
    <x v="1"/>
    <x v="1"/>
    <n v="239400"/>
    <n v="900360363"/>
  </r>
  <r>
    <x v="1"/>
    <x v="1"/>
    <n v="25187120.280000001"/>
    <n v="900373224"/>
  </r>
  <r>
    <x v="1"/>
    <x v="1"/>
    <n v="7858579.5"/>
    <n v="900378914"/>
  </r>
  <r>
    <x v="1"/>
    <x v="1"/>
    <n v="5433130"/>
    <n v="900460322"/>
  </r>
  <r>
    <x v="1"/>
    <x v="1"/>
    <n v="45210170"/>
    <n v="900492937"/>
  </r>
  <r>
    <x v="1"/>
    <x v="1"/>
    <n v="656200"/>
    <n v="900496673"/>
  </r>
  <r>
    <x v="1"/>
    <x v="1"/>
    <n v="7531810.2699999996"/>
    <n v="900508066"/>
  </r>
  <r>
    <x v="1"/>
    <x v="1"/>
    <n v="2708204.5"/>
    <n v="900514515"/>
  </r>
  <r>
    <x v="1"/>
    <x v="1"/>
    <n v="7740"/>
    <n v="900540946"/>
  </r>
  <r>
    <x v="1"/>
    <x v="1"/>
    <n v="29704588.559999999"/>
    <n v="900552539"/>
  </r>
  <r>
    <x v="1"/>
    <x v="1"/>
    <n v="7109848"/>
    <n v="900569762"/>
  </r>
  <r>
    <x v="1"/>
    <x v="1"/>
    <n v="618679.75"/>
    <n v="900622504"/>
  </r>
  <r>
    <x v="1"/>
    <x v="1"/>
    <n v="5239080"/>
    <n v="900623609"/>
  </r>
  <r>
    <x v="1"/>
    <x v="1"/>
    <n v="858040"/>
    <n v="900648965"/>
  </r>
  <r>
    <x v="1"/>
    <x v="1"/>
    <n v="399000"/>
    <n v="900696889"/>
  </r>
  <r>
    <x v="1"/>
    <x v="1"/>
    <n v="262841530"/>
    <n v="900697151"/>
  </r>
  <r>
    <x v="1"/>
    <x v="1"/>
    <n v="13880620"/>
    <n v="900772776"/>
  </r>
  <r>
    <x v="3"/>
    <x v="0"/>
    <n v="0.5"/>
    <n v="800050068"/>
  </r>
  <r>
    <x v="3"/>
    <x v="0"/>
    <n v="0.5"/>
    <n v="802000909"/>
  </r>
  <r>
    <x v="3"/>
    <x v="0"/>
    <n v="0.5"/>
    <n v="824000687"/>
  </r>
  <r>
    <x v="3"/>
    <x v="0"/>
    <n v="3369680"/>
    <n v="824005609"/>
  </r>
  <r>
    <x v="3"/>
    <x v="0"/>
    <n v="0.5"/>
    <n v="900027397"/>
  </r>
  <r>
    <x v="3"/>
    <x v="0"/>
    <n v="0.5"/>
    <n v="900378914"/>
  </r>
  <r>
    <x v="3"/>
    <x v="0"/>
    <n v="827530"/>
    <n v="900412760"/>
  </r>
  <r>
    <x v="3"/>
    <x v="0"/>
    <n v="173608759.59999999"/>
    <n v="900600256"/>
  </r>
  <r>
    <x v="3"/>
    <x v="0"/>
    <n v="0.5"/>
    <n v="900613550"/>
  </r>
  <r>
    <x v="3"/>
    <x v="0"/>
    <n v="69440080"/>
    <n v="900643615"/>
  </r>
  <r>
    <x v="1"/>
    <x v="1"/>
    <n v="0.5"/>
    <n v="800050068"/>
  </r>
  <r>
    <x v="1"/>
    <x v="1"/>
    <n v="0.5"/>
    <n v="802000909"/>
  </r>
  <r>
    <x v="1"/>
    <x v="1"/>
    <n v="0.5"/>
    <n v="824000687"/>
  </r>
  <r>
    <x v="1"/>
    <x v="1"/>
    <n v="3369680"/>
    <n v="824005609"/>
  </r>
  <r>
    <x v="1"/>
    <x v="1"/>
    <n v="0.5"/>
    <n v="900027397"/>
  </r>
  <r>
    <x v="1"/>
    <x v="1"/>
    <n v="0.5"/>
    <n v="900378914"/>
  </r>
  <r>
    <x v="1"/>
    <x v="1"/>
    <n v="827530"/>
    <n v="900412760"/>
  </r>
  <r>
    <x v="1"/>
    <x v="1"/>
    <n v="173608759.59999999"/>
    <n v="900600256"/>
  </r>
  <r>
    <x v="1"/>
    <x v="1"/>
    <n v="0.5"/>
    <n v="900613550"/>
  </r>
  <r>
    <x v="1"/>
    <x v="1"/>
    <n v="69440080"/>
    <n v="900643615"/>
  </r>
  <r>
    <x v="1"/>
    <x v="0"/>
    <n v="1684466221.2840002"/>
    <n v="900465319"/>
  </r>
  <r>
    <x v="1"/>
    <x v="0"/>
    <n v="1394985173.1056998"/>
    <n v="824001041"/>
  </r>
  <r>
    <x v="1"/>
    <x v="0"/>
    <n v="1346717320.3934999"/>
    <n v="900423126"/>
  </r>
  <r>
    <x v="1"/>
    <x v="0"/>
    <n v="1337361294.6837001"/>
    <n v="900520510"/>
  </r>
  <r>
    <x v="1"/>
    <x v="0"/>
    <n v="1219253166.45"/>
    <n v="900879006"/>
  </r>
  <r>
    <x v="1"/>
    <x v="0"/>
    <n v="1009084708.7639999"/>
    <n v="901049966"/>
  </r>
  <r>
    <x v="1"/>
    <x v="0"/>
    <n v="828668813.93999994"/>
    <n v="900213617"/>
  </r>
  <r>
    <x v="1"/>
    <x v="0"/>
    <n v="754085444.80499995"/>
    <n v="900470909"/>
  </r>
  <r>
    <x v="1"/>
    <x v="0"/>
    <n v="670113675"/>
    <n v="800194798"/>
  </r>
  <r>
    <x v="1"/>
    <x v="0"/>
    <n v="656291393.15849996"/>
    <n v="900196347"/>
  </r>
  <r>
    <x v="1"/>
    <x v="0"/>
    <n v="652128248.17800009"/>
    <n v="802003697"/>
  </r>
  <r>
    <x v="1"/>
    <x v="0"/>
    <n v="604859722.82009995"/>
    <n v="900008328"/>
  </r>
  <r>
    <x v="1"/>
    <x v="0"/>
    <n v="524283463.44"/>
    <n v="900600256"/>
  </r>
  <r>
    <x v="1"/>
    <x v="0"/>
    <n v="519579638.07749993"/>
    <n v="892000401"/>
  </r>
  <r>
    <x v="1"/>
    <x v="0"/>
    <n v="491822108.90999997"/>
    <n v="901086977"/>
  </r>
  <r>
    <x v="1"/>
    <x v="0"/>
    <n v="487350237.82499999"/>
    <n v="830510991"/>
  </r>
  <r>
    <x v="1"/>
    <x v="0"/>
    <n v="474814281.34799993"/>
    <n v="890108597"/>
  </r>
  <r>
    <x v="1"/>
    <x v="0"/>
    <n v="466551040.21020001"/>
    <n v="892000501"/>
  </r>
  <r>
    <x v="1"/>
    <x v="0"/>
    <n v="401733542.23199993"/>
    <n v="802016357"/>
  </r>
  <r>
    <x v="1"/>
    <x v="0"/>
    <n v="382062249.17189991"/>
    <n v="890212568"/>
  </r>
  <r>
    <x v="1"/>
    <x v="0"/>
    <n v="352439219.77109998"/>
    <n v="892399994"/>
  </r>
  <r>
    <x v="1"/>
    <x v="0"/>
    <n v="293961885.8319"/>
    <n v="839000356"/>
  </r>
  <r>
    <x v="1"/>
    <x v="0"/>
    <n v="256398590.29950002"/>
    <n v="900272582"/>
  </r>
  <r>
    <x v="1"/>
    <x v="0"/>
    <n v="246101677.75710002"/>
    <n v="900341526"/>
  </r>
  <r>
    <x v="1"/>
    <x v="0"/>
    <n v="240209576.34299999"/>
    <n v="892115010"/>
  </r>
  <r>
    <x v="1"/>
    <x v="0"/>
    <n v="222427474.82999998"/>
    <n v="812005522"/>
  </r>
  <r>
    <x v="1"/>
    <x v="0"/>
    <n v="220280695.77690002"/>
    <n v="891079999"/>
  </r>
  <r>
    <x v="1"/>
    <x v="0"/>
    <n v="217604616.07499999"/>
    <n v="802019573"/>
  </r>
  <r>
    <x v="1"/>
    <x v="0"/>
    <n v="207704437.38"/>
    <n v="900016598"/>
  </r>
  <r>
    <x v="1"/>
    <x v="0"/>
    <n v="192069378.25019997"/>
    <n v="900386591"/>
  </r>
  <r>
    <x v="1"/>
    <x v="0"/>
    <n v="171508326.76889998"/>
    <n v="800037021"/>
  </r>
  <r>
    <x v="1"/>
    <x v="0"/>
    <n v="167593197.6081"/>
    <n v="900498069"/>
  </r>
  <r>
    <x v="1"/>
    <x v="0"/>
    <n v="163130757.669"/>
    <n v="802000909"/>
  </r>
  <r>
    <x v="1"/>
    <x v="0"/>
    <n v="147608093.12039995"/>
    <n v="811016192"/>
  </r>
  <r>
    <x v="1"/>
    <x v="0"/>
    <n v="142549072.53840002"/>
    <n v="825003080"/>
  </r>
  <r>
    <x v="1"/>
    <x v="0"/>
    <n v="138600000"/>
    <n v="800227279"/>
  </r>
  <r>
    <x v="1"/>
    <x v="0"/>
    <n v="134609074.21169999"/>
    <n v="900174577"/>
  </r>
  <r>
    <x v="1"/>
    <x v="0"/>
    <n v="132255612.72"/>
    <n v="800162035"/>
  </r>
  <r>
    <x v="1"/>
    <x v="0"/>
    <n v="125691337.7775"/>
    <n v="900005955"/>
  </r>
  <r>
    <x v="1"/>
    <x v="0"/>
    <n v="124669957.995"/>
    <n v="812007194"/>
  </r>
  <r>
    <x v="1"/>
    <x v="0"/>
    <n v="124095459.51000001"/>
    <n v="819006193"/>
  </r>
  <r>
    <x v="1"/>
    <x v="0"/>
    <n v="116598581.7678"/>
    <n v="800130625"/>
  </r>
  <r>
    <x v="1"/>
    <x v="0"/>
    <n v="112917952.8378"/>
    <n v="800232059"/>
  </r>
  <r>
    <x v="1"/>
    <x v="0"/>
    <n v="106057262.52"/>
    <n v="800183943"/>
  </r>
  <r>
    <x v="1"/>
    <x v="0"/>
    <n v="105879260.421"/>
    <n v="800204153"/>
  </r>
  <r>
    <x v="1"/>
    <x v="0"/>
    <n v="92961930.916800007"/>
    <n v="891780008"/>
  </r>
  <r>
    <x v="1"/>
    <x v="0"/>
    <n v="85313902.944599986"/>
    <n v="900214926"/>
  </r>
  <r>
    <x v="1"/>
    <x v="0"/>
    <n v="82282219.866000012"/>
    <n v="901139193"/>
  </r>
  <r>
    <x v="1"/>
    <x v="0"/>
    <n v="79393296.866400003"/>
    <n v="900233294"/>
  </r>
  <r>
    <x v="1"/>
    <x v="0"/>
    <n v="77284912.23089999"/>
    <n v="802021332"/>
  </r>
  <r>
    <x v="1"/>
    <x v="0"/>
    <n v="74666038.590000004"/>
    <n v="892300979"/>
  </r>
  <r>
    <x v="1"/>
    <x v="0"/>
    <n v="71852864.489999995"/>
    <n v="890480135"/>
  </r>
  <r>
    <x v="1"/>
    <x v="0"/>
    <n v="69208947.126000002"/>
    <n v="802013835"/>
  </r>
  <r>
    <x v="1"/>
    <x v="0"/>
    <n v="67447508.287499994"/>
    <n v="800201726"/>
  </r>
  <r>
    <x v="1"/>
    <x v="0"/>
    <n v="66254251.971600004"/>
    <n v="900177624"/>
  </r>
  <r>
    <x v="1"/>
    <x v="0"/>
    <n v="64527328.799999997"/>
    <n v="900002780"/>
  </r>
  <r>
    <x v="1"/>
    <x v="0"/>
    <n v="60446586.420000002"/>
    <n v="899999032"/>
  </r>
  <r>
    <x v="1"/>
    <x v="0"/>
    <n v="58950810.230400011"/>
    <n v="832001966"/>
  </r>
  <r>
    <x v="1"/>
    <x v="0"/>
    <n v="58932063.630000003"/>
    <n v="802009783"/>
  </r>
  <r>
    <x v="1"/>
    <x v="0"/>
    <n v="58346935.019999996"/>
    <n v="900016636"/>
  </r>
  <r>
    <x v="1"/>
    <x v="0"/>
    <n v="56653851.404700004"/>
    <n v="890480113"/>
  </r>
  <r>
    <x v="1"/>
    <x v="0"/>
    <n v="56252782.327500001"/>
    <n v="806016920"/>
  </r>
  <r>
    <x v="1"/>
    <x v="0"/>
    <n v="54554184.630000003"/>
    <n v="900567891"/>
  </r>
  <r>
    <x v="1"/>
    <x v="0"/>
    <n v="54546218.644499995"/>
    <n v="892115009"/>
  </r>
  <r>
    <x v="1"/>
    <x v="0"/>
    <n v="54187790.619600005"/>
    <n v="892300708"/>
  </r>
  <r>
    <x v="1"/>
    <x v="0"/>
    <n v="51416983.530000001"/>
    <n v="824002277"/>
  </r>
  <r>
    <x v="1"/>
    <x v="0"/>
    <n v="47417510.25"/>
    <n v="900450008"/>
  </r>
  <r>
    <x v="1"/>
    <x v="0"/>
    <n v="46724935.950000003"/>
    <n v="900390423"/>
  </r>
  <r>
    <x v="1"/>
    <x v="0"/>
    <n v="46440605.969999999"/>
    <n v="890100279"/>
  </r>
  <r>
    <x v="1"/>
    <x v="0"/>
    <n v="45490876.200000003"/>
    <n v="900054563"/>
  </r>
  <r>
    <x v="1"/>
    <x v="0"/>
    <n v="44591746.537799999"/>
    <n v="824001252"/>
  </r>
  <r>
    <x v="1"/>
    <x v="0"/>
    <n v="39742701.5502"/>
    <n v="891080015"/>
  </r>
  <r>
    <x v="1"/>
    <x v="0"/>
    <n v="38271326.148000002"/>
    <n v="819002025"/>
  </r>
  <r>
    <x v="1"/>
    <x v="0"/>
    <n v="37096025.670000002"/>
    <n v="900004312"/>
  </r>
  <r>
    <x v="1"/>
    <x v="0"/>
    <n v="34838610.612300001"/>
    <n v="900027397"/>
  </r>
  <r>
    <x v="1"/>
    <x v="0"/>
    <n v="33277860"/>
    <n v="899999092"/>
  </r>
  <r>
    <x v="1"/>
    <x v="0"/>
    <n v="29035089.467999998"/>
    <n v="825001800"/>
  </r>
  <r>
    <x v="1"/>
    <x v="0"/>
    <n v="28611878.129999999"/>
    <n v="802018505"/>
  </r>
  <r>
    <x v="1"/>
    <x v="0"/>
    <n v="28178554.634999998"/>
    <n v="900601052"/>
  </r>
  <r>
    <x v="1"/>
    <x v="0"/>
    <n v="26610291.496800002"/>
    <n v="890112801"/>
  </r>
  <r>
    <x v="1"/>
    <x v="0"/>
    <n v="26172486.776699997"/>
    <n v="892300445"/>
  </r>
  <r>
    <x v="1"/>
    <x v="0"/>
    <n v="25874289.539999999"/>
    <n v="800074112"/>
  </r>
  <r>
    <x v="1"/>
    <x v="0"/>
    <n v="25342154.640000001"/>
    <n v="900248882"/>
  </r>
  <r>
    <x v="1"/>
    <x v="0"/>
    <n v="24968218.77"/>
    <n v="830124110"/>
  </r>
  <r>
    <x v="1"/>
    <x v="0"/>
    <n v="24795673.649999999"/>
    <n v="900969772"/>
  </r>
  <r>
    <x v="1"/>
    <x v="0"/>
    <n v="21621952.608300008"/>
    <n v="892280033"/>
  </r>
  <r>
    <x v="1"/>
    <x v="0"/>
    <n v="20380327.109999999"/>
    <n v="900187288"/>
  </r>
  <r>
    <x v="1"/>
    <x v="0"/>
    <n v="20121247.079999994"/>
    <n v="812004935"/>
  </r>
  <r>
    <x v="1"/>
    <x v="0"/>
    <n v="19404000.346500002"/>
    <n v="802009766"/>
  </r>
  <r>
    <x v="1"/>
    <x v="0"/>
    <n v="19404000"/>
    <n v="891701664"/>
  </r>
  <r>
    <x v="1"/>
    <x v="0"/>
    <n v="19404000"/>
    <n v="900171211"/>
  </r>
  <r>
    <x v="1"/>
    <x v="0"/>
    <n v="19403999.851500001"/>
    <n v="900042103"/>
  </r>
  <r>
    <x v="1"/>
    <x v="0"/>
    <n v="19403999.811899997"/>
    <n v="800129856"/>
  </r>
  <r>
    <x v="1"/>
    <x v="0"/>
    <n v="18280394.550000001"/>
    <n v="900006037"/>
  </r>
  <r>
    <x v="1"/>
    <x v="0"/>
    <n v="17410292.232299998"/>
    <n v="812005130"/>
  </r>
  <r>
    <x v="1"/>
    <x v="0"/>
    <n v="15810701.187599998"/>
    <n v="819001483"/>
  </r>
  <r>
    <x v="1"/>
    <x v="0"/>
    <n v="15720026.454000002"/>
    <n v="802001084"/>
  </r>
  <r>
    <x v="1"/>
    <x v="0"/>
    <n v="15262286.49"/>
    <n v="800154347"/>
  </r>
  <r>
    <x v="1"/>
    <x v="0"/>
    <n v="13888388.25"/>
    <n v="900041832"/>
  </r>
  <r>
    <x v="1"/>
    <x v="0"/>
    <n v="13703804.73"/>
    <n v="900269029"/>
  </r>
  <r>
    <x v="1"/>
    <x v="0"/>
    <n v="13129535.43"/>
    <n v="900246954"/>
  </r>
  <r>
    <x v="1"/>
    <x v="0"/>
    <n v="12962654.1"/>
    <n v="900434078"/>
  </r>
  <r>
    <x v="1"/>
    <x v="0"/>
    <n v="12685439.249999998"/>
    <n v="860035992"/>
  </r>
  <r>
    <x v="1"/>
    <x v="0"/>
    <n v="11622595.050000001"/>
    <n v="900491808"/>
  </r>
  <r>
    <x v="1"/>
    <x v="0"/>
    <n v="10978138.709999999"/>
    <n v="813011577"/>
  </r>
  <r>
    <x v="1"/>
    <x v="0"/>
    <n v="10173800.34"/>
    <n v="900223749"/>
  </r>
  <r>
    <x v="1"/>
    <x v="0"/>
    <n v="9774670.9499999993"/>
    <n v="813001952"/>
  </r>
  <r>
    <x v="1"/>
    <x v="0"/>
    <n v="9774349.229700001"/>
    <n v="890904646"/>
  </r>
  <r>
    <x v="1"/>
    <x v="0"/>
    <n v="9702000.2672999986"/>
    <n v="900508066"/>
  </r>
  <r>
    <x v="1"/>
    <x v="0"/>
    <n v="9702000.2574000023"/>
    <n v="900164946"/>
  </r>
  <r>
    <x v="1"/>
    <x v="0"/>
    <n v="9702000.2475000005"/>
    <n v="802000955"/>
  </r>
  <r>
    <x v="1"/>
    <x v="0"/>
    <n v="9702000.2475000005"/>
    <n v="802012445"/>
  </r>
  <r>
    <x v="1"/>
    <x v="0"/>
    <n v="9702000.178199999"/>
    <n v="900179340"/>
  </r>
  <r>
    <x v="1"/>
    <x v="0"/>
    <n v="9702000"/>
    <n v="802006284"/>
  </r>
  <r>
    <x v="1"/>
    <x v="0"/>
    <n v="9702000"/>
    <n v="822007837"/>
  </r>
  <r>
    <x v="1"/>
    <x v="0"/>
    <n v="9702000"/>
    <n v="900130176"/>
  </r>
  <r>
    <x v="1"/>
    <x v="0"/>
    <n v="9702000"/>
    <n v="900217898"/>
  </r>
  <r>
    <x v="1"/>
    <x v="0"/>
    <n v="9702000"/>
    <n v="900360201"/>
  </r>
  <r>
    <x v="1"/>
    <x v="0"/>
    <n v="9702000"/>
    <n v="900594442"/>
  </r>
  <r>
    <x v="1"/>
    <x v="0"/>
    <n v="9702000"/>
    <n v="900744456"/>
  </r>
  <r>
    <x v="1"/>
    <x v="0"/>
    <n v="9702000"/>
    <n v="900810142"/>
  </r>
  <r>
    <x v="1"/>
    <x v="0"/>
    <n v="9701999.8020000011"/>
    <n v="830510985"/>
  </r>
  <r>
    <x v="1"/>
    <x v="0"/>
    <n v="9701999.7524999995"/>
    <n v="819002176"/>
  </r>
  <r>
    <x v="1"/>
    <x v="0"/>
    <n v="9701999.7524999995"/>
    <n v="823002800"/>
  </r>
  <r>
    <x v="1"/>
    <x v="0"/>
    <n v="9701999.7029999997"/>
    <n v="899999123"/>
  </r>
  <r>
    <x v="1"/>
    <x v="0"/>
    <n v="9701999.5941000003"/>
    <n v="823002991"/>
  </r>
  <r>
    <x v="1"/>
    <x v="0"/>
    <n v="8567269.9199999999"/>
    <n v="812000527"/>
  </r>
  <r>
    <x v="1"/>
    <x v="0"/>
    <n v="7927152.75"/>
    <n v="901090960"/>
  </r>
  <r>
    <x v="1"/>
    <x v="0"/>
    <n v="7764904.5209999951"/>
    <n v="823004881"/>
  </r>
  <r>
    <x v="1"/>
    <x v="0"/>
    <n v="7720162.3026000001"/>
    <n v="800197217"/>
  </r>
  <r>
    <x v="1"/>
    <x v="0"/>
    <n v="7608085.1550000003"/>
    <n v="806012426"/>
  </r>
  <r>
    <x v="1"/>
    <x v="0"/>
    <n v="7583789.0700000003"/>
    <n v="900270453"/>
  </r>
  <r>
    <x v="1"/>
    <x v="0"/>
    <n v="7085592.3599999994"/>
    <n v="900304958"/>
  </r>
  <r>
    <x v="1"/>
    <x v="0"/>
    <n v="6252620.6160000004"/>
    <n v="900958564"/>
  </r>
  <r>
    <x v="1"/>
    <x v="0"/>
    <n v="5277188.8620000007"/>
    <n v="900536325"/>
  </r>
  <r>
    <x v="1"/>
    <x v="0"/>
    <n v="5049376.1999999993"/>
    <n v="860090566"/>
  </r>
  <r>
    <x v="1"/>
    <x v="0"/>
    <n v="1315310.0003999991"/>
    <n v="832001411"/>
  </r>
  <r>
    <x v="1"/>
    <x v="0"/>
    <n v="1300000"/>
    <n v="824000469"/>
  </r>
  <r>
    <x v="1"/>
    <x v="0"/>
    <n v="1200000"/>
    <n v="860015888"/>
  </r>
  <r>
    <x v="1"/>
    <x v="0"/>
    <n v="504598.5"/>
    <n v="806010305"/>
  </r>
  <r>
    <x v="0"/>
    <x v="1"/>
    <n v="466551040.21020001"/>
    <n v="892000501"/>
  </r>
  <r>
    <x v="0"/>
    <x v="1"/>
    <n v="352439219.77109998"/>
    <n v="892399994"/>
  </r>
  <r>
    <x v="0"/>
    <x v="1"/>
    <n v="240209576.34299999"/>
    <n v="892115010"/>
  </r>
  <r>
    <x v="0"/>
    <x v="1"/>
    <n v="220280695.77690002"/>
    <n v="891079999"/>
  </r>
  <r>
    <x v="0"/>
    <x v="1"/>
    <n v="171508326.76889998"/>
    <n v="800037021"/>
  </r>
  <r>
    <x v="0"/>
    <x v="1"/>
    <n v="147608093.12039995"/>
    <n v="811016192"/>
  </r>
  <r>
    <x v="0"/>
    <x v="1"/>
    <n v="105879260.421"/>
    <n v="800204153"/>
  </r>
  <r>
    <x v="0"/>
    <x v="1"/>
    <n v="92961930.916800007"/>
    <n v="891780008"/>
  </r>
  <r>
    <x v="0"/>
    <x v="1"/>
    <n v="71852864.489999995"/>
    <n v="890480135"/>
  </r>
  <r>
    <x v="0"/>
    <x v="1"/>
    <n v="60446586.420000002"/>
    <n v="899999032"/>
  </r>
  <r>
    <x v="0"/>
    <x v="1"/>
    <n v="58950810.230400011"/>
    <n v="832001966"/>
  </r>
  <r>
    <x v="0"/>
    <x v="1"/>
    <n v="54546218.644499995"/>
    <n v="892115009"/>
  </r>
  <r>
    <x v="0"/>
    <x v="1"/>
    <n v="33277860"/>
    <n v="899999092"/>
  </r>
  <r>
    <x v="0"/>
    <x v="1"/>
    <n v="18280394.550000001"/>
    <n v="900006037"/>
  </r>
  <r>
    <x v="0"/>
    <x v="1"/>
    <n v="9774349.229700001"/>
    <n v="890904646"/>
  </r>
  <r>
    <x v="0"/>
    <x v="1"/>
    <n v="6252620.6160000004"/>
    <n v="900958564"/>
  </r>
  <r>
    <x v="0"/>
    <x v="1"/>
    <n v="1315310.0003999991"/>
    <n v="832001411"/>
  </r>
  <r>
    <x v="0"/>
    <x v="1"/>
    <n v="1300000"/>
    <n v="824000469"/>
  </r>
  <r>
    <x v="0"/>
    <x v="1"/>
    <n v="1200000"/>
    <n v="860015888"/>
  </r>
  <r>
    <x v="0"/>
    <x v="1"/>
    <n v="504598.5"/>
    <n v="806010305"/>
  </r>
  <r>
    <x v="0"/>
    <x v="1"/>
    <n v="656291393.15849996"/>
    <n v="900196347"/>
  </r>
  <r>
    <x v="0"/>
    <x v="1"/>
    <n v="66254251.971600004"/>
    <n v="900177624"/>
  </r>
  <r>
    <x v="0"/>
    <x v="1"/>
    <n v="56653851.404700004"/>
    <n v="890480113"/>
  </r>
  <r>
    <x v="0"/>
    <x v="1"/>
    <n v="39742701.5502"/>
    <n v="891080015"/>
  </r>
  <r>
    <x v="0"/>
    <x v="1"/>
    <n v="38271326.148000002"/>
    <n v="819002025"/>
  </r>
  <r>
    <x v="0"/>
    <x v="1"/>
    <n v="26172486.776699997"/>
    <n v="892300445"/>
  </r>
  <r>
    <x v="0"/>
    <x v="1"/>
    <n v="21621952.608300008"/>
    <n v="892280033"/>
  </r>
  <r>
    <x v="0"/>
    <x v="1"/>
    <n v="6170404.7699999996"/>
    <n v="819001483"/>
  </r>
  <r>
    <x v="0"/>
    <x v="1"/>
    <n v="15262286.49"/>
    <n v="800154347"/>
  </r>
  <r>
    <x v="3"/>
    <x v="1"/>
    <n v="9640296.4176000003"/>
    <n v="819001483"/>
  </r>
  <r>
    <x v="0"/>
    <x v="1"/>
    <n v="116598581.7678"/>
    <n v="800130625"/>
  </r>
  <r>
    <x v="2"/>
    <x v="1"/>
    <n v="58932063.630000003"/>
    <n v="802009783"/>
  </r>
  <r>
    <x v="2"/>
    <x v="1"/>
    <n v="9702000"/>
    <n v="900810142"/>
  </r>
  <r>
    <x v="0"/>
    <x v="1"/>
    <n v="7583789.0700000003"/>
    <n v="900270453"/>
  </r>
  <r>
    <x v="2"/>
    <x v="1"/>
    <n v="1684466221.2840002"/>
    <n v="900465319"/>
  </r>
  <r>
    <x v="2"/>
    <x v="1"/>
    <n v="1394985173.1056998"/>
    <n v="824001041"/>
  </r>
  <r>
    <x v="2"/>
    <x v="1"/>
    <n v="1346717320.3934999"/>
    <n v="900423126"/>
  </r>
  <r>
    <x v="2"/>
    <x v="1"/>
    <n v="1337361294.6837001"/>
    <n v="900520510"/>
  </r>
  <r>
    <x v="2"/>
    <x v="1"/>
    <n v="1219253166.45"/>
    <n v="900879006"/>
  </r>
  <r>
    <x v="2"/>
    <x v="1"/>
    <n v="1009084708.7639999"/>
    <n v="901049966"/>
  </r>
  <r>
    <x v="2"/>
    <x v="1"/>
    <n v="828668813.93999994"/>
    <n v="900213617"/>
  </r>
  <r>
    <x v="2"/>
    <x v="1"/>
    <n v="670113675"/>
    <n v="800194798"/>
  </r>
  <r>
    <x v="2"/>
    <x v="1"/>
    <n v="652128248.17800009"/>
    <n v="802003697"/>
  </r>
  <r>
    <x v="2"/>
    <x v="1"/>
    <n v="604859722.82009995"/>
    <n v="900008328"/>
  </r>
  <r>
    <x v="2"/>
    <x v="1"/>
    <n v="524283463.44"/>
    <n v="900600256"/>
  </r>
  <r>
    <x v="2"/>
    <x v="1"/>
    <n v="519579638.07749993"/>
    <n v="892000401"/>
  </r>
  <r>
    <x v="2"/>
    <x v="1"/>
    <n v="491822108.90999997"/>
    <n v="901086977"/>
  </r>
  <r>
    <x v="2"/>
    <x v="1"/>
    <n v="487350237.82499999"/>
    <n v="830510991"/>
  </r>
  <r>
    <x v="2"/>
    <x v="1"/>
    <n v="256398590.29950002"/>
    <n v="900272582"/>
  </r>
  <r>
    <x v="2"/>
    <x v="1"/>
    <n v="246101677.75710002"/>
    <n v="900341526"/>
  </r>
  <r>
    <x v="2"/>
    <x v="1"/>
    <n v="217604616.07499999"/>
    <n v="802019573"/>
  </r>
  <r>
    <x v="2"/>
    <x v="1"/>
    <n v="192069378.25019997"/>
    <n v="900386591"/>
  </r>
  <r>
    <x v="2"/>
    <x v="1"/>
    <n v="167593197.6081"/>
    <n v="900498069"/>
  </r>
  <r>
    <x v="2"/>
    <x v="1"/>
    <n v="163130757.669"/>
    <n v="802000909"/>
  </r>
  <r>
    <x v="2"/>
    <x v="1"/>
    <n v="142549072.53840002"/>
    <n v="825003080"/>
  </r>
  <r>
    <x v="2"/>
    <x v="1"/>
    <n v="138600000"/>
    <n v="800227279"/>
  </r>
  <r>
    <x v="2"/>
    <x v="1"/>
    <n v="134609074.21169999"/>
    <n v="900174577"/>
  </r>
  <r>
    <x v="2"/>
    <x v="1"/>
    <n v="132255612.72"/>
    <n v="800162035"/>
  </r>
  <r>
    <x v="2"/>
    <x v="1"/>
    <n v="125691337.7775"/>
    <n v="900005955"/>
  </r>
  <r>
    <x v="2"/>
    <x v="1"/>
    <n v="124095459.51000001"/>
    <n v="819006193"/>
  </r>
  <r>
    <x v="2"/>
    <x v="1"/>
    <n v="112917952.8378"/>
    <n v="800232059"/>
  </r>
  <r>
    <x v="2"/>
    <x v="1"/>
    <n v="106057262.52"/>
    <n v="800183943"/>
  </r>
  <r>
    <x v="2"/>
    <x v="1"/>
    <n v="82282219.866000012"/>
    <n v="901139193"/>
  </r>
  <r>
    <x v="2"/>
    <x v="1"/>
    <n v="74666038.590000004"/>
    <n v="892300979"/>
  </r>
  <r>
    <x v="2"/>
    <x v="1"/>
    <n v="69208947.126000002"/>
    <n v="802013835"/>
  </r>
  <r>
    <x v="2"/>
    <x v="1"/>
    <n v="64527328.799999997"/>
    <n v="900002780"/>
  </r>
  <r>
    <x v="2"/>
    <x v="1"/>
    <n v="58346935.019999996"/>
    <n v="900016636"/>
  </r>
  <r>
    <x v="2"/>
    <x v="1"/>
    <n v="56252782.327500001"/>
    <n v="806016920"/>
  </r>
  <r>
    <x v="2"/>
    <x v="1"/>
    <n v="54554184.630000003"/>
    <n v="900567891"/>
  </r>
  <r>
    <x v="2"/>
    <x v="1"/>
    <n v="54187790.619600005"/>
    <n v="892300708"/>
  </r>
  <r>
    <x v="2"/>
    <x v="1"/>
    <n v="51416983.530000001"/>
    <n v="824002277"/>
  </r>
  <r>
    <x v="2"/>
    <x v="1"/>
    <n v="47417510.25"/>
    <n v="900450008"/>
  </r>
  <r>
    <x v="2"/>
    <x v="1"/>
    <n v="46724935.950000003"/>
    <n v="900390423"/>
  </r>
  <r>
    <x v="2"/>
    <x v="1"/>
    <n v="46440605.969999999"/>
    <n v="890100279"/>
  </r>
  <r>
    <x v="2"/>
    <x v="1"/>
    <n v="45490876.200000003"/>
    <n v="900054563"/>
  </r>
  <r>
    <x v="2"/>
    <x v="1"/>
    <n v="44591746.537799999"/>
    <n v="824001252"/>
  </r>
  <r>
    <x v="2"/>
    <x v="1"/>
    <n v="34838610.612300001"/>
    <n v="900027397"/>
  </r>
  <r>
    <x v="2"/>
    <x v="1"/>
    <n v="29035089.467999998"/>
    <n v="825001800"/>
  </r>
  <r>
    <x v="2"/>
    <x v="1"/>
    <n v="28611878.129999999"/>
    <n v="802018505"/>
  </r>
  <r>
    <x v="2"/>
    <x v="1"/>
    <n v="28178554.634999998"/>
    <n v="900601052"/>
  </r>
  <r>
    <x v="2"/>
    <x v="1"/>
    <n v="26610291.496800002"/>
    <n v="890112801"/>
  </r>
  <r>
    <x v="2"/>
    <x v="1"/>
    <n v="25874289.539999999"/>
    <n v="800074112"/>
  </r>
  <r>
    <x v="2"/>
    <x v="1"/>
    <n v="25342154.640000001"/>
    <n v="900248882"/>
  </r>
  <r>
    <x v="2"/>
    <x v="1"/>
    <n v="24968218.77"/>
    <n v="830124110"/>
  </r>
  <r>
    <x v="2"/>
    <x v="1"/>
    <n v="24795673.649999999"/>
    <n v="900969772"/>
  </r>
  <r>
    <x v="2"/>
    <x v="1"/>
    <n v="19404000"/>
    <n v="891701664"/>
  </r>
  <r>
    <x v="2"/>
    <x v="1"/>
    <n v="19404000"/>
    <n v="900171211"/>
  </r>
  <r>
    <x v="2"/>
    <x v="1"/>
    <n v="15720026.454000002"/>
    <n v="802001084"/>
  </r>
  <r>
    <x v="2"/>
    <x v="1"/>
    <n v="13888388.25"/>
    <n v="900041832"/>
  </r>
  <r>
    <x v="2"/>
    <x v="1"/>
    <n v="13129535.43"/>
    <n v="900246954"/>
  </r>
  <r>
    <x v="2"/>
    <x v="1"/>
    <n v="12685439.249999998"/>
    <n v="860035992"/>
  </r>
  <r>
    <x v="2"/>
    <x v="1"/>
    <n v="10978138.709999999"/>
    <n v="813011577"/>
  </r>
  <r>
    <x v="2"/>
    <x v="1"/>
    <n v="10173800.34"/>
    <n v="900223749"/>
  </r>
  <r>
    <x v="2"/>
    <x v="1"/>
    <n v="9774670.9499999993"/>
    <n v="813001952"/>
  </r>
  <r>
    <x v="2"/>
    <x v="1"/>
    <n v="9702000"/>
    <n v="900594442"/>
  </r>
  <r>
    <x v="2"/>
    <x v="1"/>
    <n v="9702000"/>
    <n v="900744456"/>
  </r>
  <r>
    <x v="2"/>
    <x v="1"/>
    <n v="8567269.9199999999"/>
    <n v="812000527"/>
  </r>
  <r>
    <x v="2"/>
    <x v="1"/>
    <n v="7927152.75"/>
    <n v="901090960"/>
  </r>
  <r>
    <x v="2"/>
    <x v="1"/>
    <n v="7720162.3026000001"/>
    <n v="800197217"/>
  </r>
  <r>
    <x v="2"/>
    <x v="1"/>
    <n v="7608085.1550000003"/>
    <n v="806012426"/>
  </r>
  <r>
    <x v="2"/>
    <x v="1"/>
    <n v="7085592.3599999994"/>
    <n v="900304958"/>
  </r>
  <r>
    <x v="2"/>
    <x v="1"/>
    <n v="5277188.8620000007"/>
    <n v="900536325"/>
  </r>
  <r>
    <x v="2"/>
    <x v="1"/>
    <n v="5049376.1999999993"/>
    <n v="860090566"/>
  </r>
  <r>
    <x v="2"/>
    <x v="1"/>
    <n v="754085444.80499995"/>
    <n v="900470909"/>
  </r>
  <r>
    <x v="2"/>
    <x v="1"/>
    <n v="401733542.23199993"/>
    <n v="802016357"/>
  </r>
  <r>
    <x v="2"/>
    <x v="1"/>
    <n v="382062249.17189991"/>
    <n v="890212568"/>
  </r>
  <r>
    <x v="2"/>
    <x v="1"/>
    <n v="293961885.8319"/>
    <n v="839000356"/>
  </r>
  <r>
    <x v="2"/>
    <x v="1"/>
    <n v="207704437.38"/>
    <n v="900016598"/>
  </r>
  <r>
    <x v="2"/>
    <x v="1"/>
    <n v="124669957.995"/>
    <n v="812007194"/>
  </r>
  <r>
    <x v="2"/>
    <x v="1"/>
    <n v="85313902.944599986"/>
    <n v="900214926"/>
  </r>
  <r>
    <x v="2"/>
    <x v="1"/>
    <n v="79393296.866400003"/>
    <n v="900233294"/>
  </r>
  <r>
    <x v="2"/>
    <x v="1"/>
    <n v="77284912.23089999"/>
    <n v="802021332"/>
  </r>
  <r>
    <x v="2"/>
    <x v="1"/>
    <n v="67447508.287499994"/>
    <n v="800201726"/>
  </r>
  <r>
    <x v="2"/>
    <x v="1"/>
    <n v="37096025.670000002"/>
    <n v="900004312"/>
  </r>
  <r>
    <x v="3"/>
    <x v="1"/>
    <n v="20380327.109999999"/>
    <n v="900187288"/>
  </r>
  <r>
    <x v="3"/>
    <x v="1"/>
    <n v="20121247.079999994"/>
    <n v="812004935"/>
  </r>
  <r>
    <x v="2"/>
    <x v="1"/>
    <n v="17410292.232299998"/>
    <n v="812005130"/>
  </r>
  <r>
    <x v="3"/>
    <x v="1"/>
    <n v="13703804.73"/>
    <n v="900269029"/>
  </r>
  <r>
    <x v="3"/>
    <x v="1"/>
    <n v="12962654.1"/>
    <n v="900434078"/>
  </r>
  <r>
    <x v="2"/>
    <x v="1"/>
    <n v="11622595.050000001"/>
    <n v="900491808"/>
  </r>
  <r>
    <x v="2"/>
    <x v="1"/>
    <n v="7764904.5209999951"/>
    <n v="823004881"/>
  </r>
  <r>
    <x v="3"/>
    <x v="1"/>
    <n v="474814281.34799993"/>
    <n v="890108597"/>
  </r>
  <r>
    <x v="3"/>
    <x v="1"/>
    <n v="222427474.82999998"/>
    <n v="812005522"/>
  </r>
  <r>
    <x v="3"/>
    <x v="1"/>
    <n v="19404000.346500002"/>
    <n v="802009766"/>
  </r>
  <r>
    <x v="3"/>
    <x v="1"/>
    <n v="19403999.851500001"/>
    <n v="900042103"/>
  </r>
  <r>
    <x v="3"/>
    <x v="1"/>
    <n v="19403999.811899997"/>
    <n v="800129856"/>
  </r>
  <r>
    <x v="3"/>
    <x v="1"/>
    <n v="9702000.2672999986"/>
    <n v="900508066"/>
  </r>
  <r>
    <x v="3"/>
    <x v="1"/>
    <n v="9702000.2574000023"/>
    <n v="900164946"/>
  </r>
  <r>
    <x v="3"/>
    <x v="1"/>
    <n v="9702000.2475000005"/>
    <n v="802000955"/>
  </r>
  <r>
    <x v="3"/>
    <x v="1"/>
    <n v="9702000.2475000005"/>
    <n v="802012445"/>
  </r>
  <r>
    <x v="3"/>
    <x v="1"/>
    <n v="9702000.178199999"/>
    <n v="900179340"/>
  </r>
  <r>
    <x v="3"/>
    <x v="1"/>
    <n v="9702000"/>
    <n v="802006284"/>
  </r>
  <r>
    <x v="3"/>
    <x v="1"/>
    <n v="9702000"/>
    <n v="822007837"/>
  </r>
  <r>
    <x v="3"/>
    <x v="1"/>
    <n v="9702000"/>
    <n v="900130176"/>
  </r>
  <r>
    <x v="3"/>
    <x v="1"/>
    <n v="9702000"/>
    <n v="900217898"/>
  </r>
  <r>
    <x v="3"/>
    <x v="1"/>
    <n v="9702000"/>
    <n v="900360201"/>
  </r>
  <r>
    <x v="3"/>
    <x v="1"/>
    <n v="9701999.8020000011"/>
    <n v="830510985"/>
  </r>
  <r>
    <x v="3"/>
    <x v="1"/>
    <n v="9701999.7524999995"/>
    <n v="819002176"/>
  </r>
  <r>
    <x v="3"/>
    <x v="1"/>
    <n v="9701999.7524999995"/>
    <n v="823002800"/>
  </r>
  <r>
    <x v="3"/>
    <x v="1"/>
    <n v="9701999.7029999997"/>
    <n v="899999123"/>
  </r>
  <r>
    <x v="3"/>
    <x v="1"/>
    <n v="9701999.5941000003"/>
    <n v="823002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266AE-5D3E-4899-8BFA-FA0E6A05C430}" name="TablaDinámica8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1" firstDataRow="2" firstDataCol="1"/>
  <pivotFields count="4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R" fld="2" baseField="0" baseItem="0" numFmtId="164"/>
  </dataFields>
  <formats count="5"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22E2-9A67-4100-9AD4-AA62F22F8580}">
  <dimension ref="A3:D10"/>
  <sheetViews>
    <sheetView workbookViewId="0">
      <selection activeCell="C10" sqref="C10"/>
    </sheetView>
  </sheetViews>
  <sheetFormatPr baseColWidth="10" defaultRowHeight="15" x14ac:dyDescent="0.25"/>
  <cols>
    <col min="1" max="1" width="16.5703125" style="1" bestFit="1" customWidth="1"/>
    <col min="2" max="2" width="21.28515625" bestFit="1" customWidth="1"/>
    <col min="3" max="4" width="13.85546875" bestFit="1" customWidth="1"/>
  </cols>
  <sheetData>
    <row r="3" spans="1:4" x14ac:dyDescent="0.25">
      <c r="A3" s="10" t="s">
        <v>377</v>
      </c>
      <c r="B3" s="3" t="s">
        <v>366</v>
      </c>
    </row>
    <row r="4" spans="1:4" x14ac:dyDescent="0.25">
      <c r="A4" s="10" t="s">
        <v>368</v>
      </c>
      <c r="B4" t="s">
        <v>375</v>
      </c>
      <c r="C4" t="s">
        <v>376</v>
      </c>
      <c r="D4" t="s">
        <v>367</v>
      </c>
    </row>
    <row r="5" spans="1:4" x14ac:dyDescent="0.25">
      <c r="A5" s="11">
        <v>6165650201</v>
      </c>
      <c r="B5" s="2">
        <v>23028248141.939499</v>
      </c>
      <c r="C5" s="2">
        <v>1754774820.77</v>
      </c>
      <c r="D5" s="2">
        <v>24783022962.709499</v>
      </c>
    </row>
    <row r="6" spans="1:4" x14ac:dyDescent="0.25">
      <c r="A6" s="11">
        <v>290505020103</v>
      </c>
      <c r="B6" s="2">
        <v>599631652.84000015</v>
      </c>
      <c r="C6" s="2">
        <v>3165762781.7251</v>
      </c>
      <c r="D6" s="2">
        <v>3765394434.5651002</v>
      </c>
    </row>
    <row r="7" spans="1:4" x14ac:dyDescent="0.25">
      <c r="A7" s="11">
        <v>290505020104</v>
      </c>
      <c r="B7" s="2">
        <v>907897115.32999992</v>
      </c>
      <c r="C7" s="2">
        <v>18884693274.786903</v>
      </c>
      <c r="D7" s="2">
        <v>19792590390.116905</v>
      </c>
    </row>
    <row r="8" spans="1:4" x14ac:dyDescent="0.25">
      <c r="A8" s="11">
        <v>290505020108</v>
      </c>
      <c r="B8" s="2">
        <v>247246052.59999999</v>
      </c>
      <c r="C8" s="2">
        <v>977792085.42750001</v>
      </c>
      <c r="D8" s="2">
        <v>1225038138.0274999</v>
      </c>
    </row>
    <row r="9" spans="1:4" x14ac:dyDescent="0.25">
      <c r="A9" s="11" t="s">
        <v>367</v>
      </c>
      <c r="B9" s="2">
        <v>24783022962.709496</v>
      </c>
      <c r="C9" s="2">
        <v>24783022962.709507</v>
      </c>
      <c r="D9" s="2">
        <v>49566045925.419006</v>
      </c>
    </row>
    <row r="10" spans="1:4" x14ac:dyDescent="0.25">
      <c r="C10">
        <f>+GETPIVOTDATA("VR",$A$3,"CTA",290505020103,"NAT","D")+GETPIVOTDATA("VR",$A$3,"CTA",290505020104,"NAT","D")+GETPIVOTDATA("VR",$A$3,"CTA",290505020108,"NAT","D")-GETPIVOTDATA("VR",$A$3,"CTA",290505020108,"NAT","C")-GETPIVOTDATA("VR",$A$3,"CTA",290505020103,"NAT","C")-GETPIVOTDATA("VR",$A$3,"CTA",290505020104,"NAT","C")</f>
        <v>21273473321.16951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67E2-BF9D-48DA-94E0-DA81C470B07A}">
  <dimension ref="A1:E458"/>
  <sheetViews>
    <sheetView tabSelected="1" workbookViewId="0"/>
  </sheetViews>
  <sheetFormatPr baseColWidth="10" defaultRowHeight="15" x14ac:dyDescent="0.25"/>
  <cols>
    <col min="2" max="2" width="12.85546875" bestFit="1" customWidth="1"/>
    <col min="4" max="4" width="11.42578125" bestFit="1" customWidth="1"/>
  </cols>
  <sheetData>
    <row r="1" spans="1:5" x14ac:dyDescent="0.25">
      <c r="A1" t="s">
        <v>378</v>
      </c>
      <c r="B1" t="s">
        <v>362</v>
      </c>
      <c r="C1" t="s">
        <v>363</v>
      </c>
      <c r="D1" t="s">
        <v>364</v>
      </c>
      <c r="E1" t="s">
        <v>365</v>
      </c>
    </row>
    <row r="2" spans="1:5" x14ac:dyDescent="0.25">
      <c r="A2">
        <v>1</v>
      </c>
      <c r="B2" s="1">
        <v>290505020103</v>
      </c>
      <c r="C2" t="s">
        <v>375</v>
      </c>
      <c r="D2" s="2">
        <v>141180977.61000001</v>
      </c>
      <c r="E2">
        <v>800253167</v>
      </c>
    </row>
    <row r="3" spans="1:5" x14ac:dyDescent="0.25">
      <c r="A3">
        <v>2</v>
      </c>
      <c r="B3" s="1">
        <v>290505020103</v>
      </c>
      <c r="C3" t="s">
        <v>375</v>
      </c>
      <c r="D3" s="2">
        <v>25029829.550000001</v>
      </c>
      <c r="E3">
        <v>802006728</v>
      </c>
    </row>
    <row r="4" spans="1:5" x14ac:dyDescent="0.25">
      <c r="A4">
        <v>3</v>
      </c>
      <c r="B4" s="1">
        <v>290505020103</v>
      </c>
      <c r="C4" t="s">
        <v>375</v>
      </c>
      <c r="D4" s="2">
        <v>26232009.100000001</v>
      </c>
      <c r="E4">
        <v>802009766</v>
      </c>
    </row>
    <row r="5" spans="1:5" x14ac:dyDescent="0.25">
      <c r="A5">
        <v>4</v>
      </c>
      <c r="B5" s="1">
        <v>290505020103</v>
      </c>
      <c r="C5" t="s">
        <v>375</v>
      </c>
      <c r="D5" s="2">
        <v>15560892.300000001</v>
      </c>
      <c r="E5">
        <v>819004070</v>
      </c>
    </row>
    <row r="6" spans="1:5" x14ac:dyDescent="0.25">
      <c r="A6">
        <v>5</v>
      </c>
      <c r="B6" s="1">
        <v>290505020103</v>
      </c>
      <c r="C6" t="s">
        <v>375</v>
      </c>
      <c r="D6" s="2">
        <v>12680633.9</v>
      </c>
      <c r="E6">
        <v>890103127</v>
      </c>
    </row>
    <row r="7" spans="1:5" x14ac:dyDescent="0.25">
      <c r="A7">
        <v>6</v>
      </c>
      <c r="B7" s="1">
        <v>290505020103</v>
      </c>
      <c r="C7" t="s">
        <v>375</v>
      </c>
      <c r="D7" s="2">
        <v>34933349.240000002</v>
      </c>
      <c r="E7">
        <v>891780185</v>
      </c>
    </row>
    <row r="8" spans="1:5" x14ac:dyDescent="0.25">
      <c r="A8">
        <v>7</v>
      </c>
      <c r="B8" s="1">
        <v>290505020103</v>
      </c>
      <c r="C8" t="s">
        <v>375</v>
      </c>
      <c r="D8" s="2">
        <v>22072697.109999999</v>
      </c>
      <c r="E8">
        <v>892120115</v>
      </c>
    </row>
    <row r="9" spans="1:5" x14ac:dyDescent="0.25">
      <c r="A9">
        <v>8</v>
      </c>
      <c r="B9" s="1">
        <v>290505020103</v>
      </c>
      <c r="C9" t="s">
        <v>375</v>
      </c>
      <c r="D9" s="2">
        <v>81530216.579999998</v>
      </c>
      <c r="E9">
        <v>892300175</v>
      </c>
    </row>
    <row r="10" spans="1:5" x14ac:dyDescent="0.25">
      <c r="A10">
        <v>9</v>
      </c>
      <c r="B10" s="1">
        <v>290505020103</v>
      </c>
      <c r="C10" t="s">
        <v>375</v>
      </c>
      <c r="D10" s="2">
        <v>174153145.93000001</v>
      </c>
      <c r="E10">
        <v>900042103</v>
      </c>
    </row>
    <row r="11" spans="1:5" x14ac:dyDescent="0.25">
      <c r="A11">
        <v>10</v>
      </c>
      <c r="B11" s="1">
        <v>290505020103</v>
      </c>
      <c r="C11" t="s">
        <v>375</v>
      </c>
      <c r="D11" s="2">
        <v>23760979.949999999</v>
      </c>
      <c r="E11">
        <v>900146332</v>
      </c>
    </row>
    <row r="12" spans="1:5" x14ac:dyDescent="0.25">
      <c r="A12">
        <v>11</v>
      </c>
      <c r="B12" s="1">
        <v>290505020103</v>
      </c>
      <c r="C12" t="s">
        <v>375</v>
      </c>
      <c r="D12" s="2">
        <v>42496921.57</v>
      </c>
      <c r="E12">
        <v>900196346</v>
      </c>
    </row>
    <row r="13" spans="1:5" x14ac:dyDescent="0.25">
      <c r="A13">
        <v>12</v>
      </c>
      <c r="B13" s="4">
        <v>6165650201</v>
      </c>
      <c r="C13" t="s">
        <v>376</v>
      </c>
      <c r="D13" s="2">
        <v>141180977.61000001</v>
      </c>
      <c r="E13">
        <v>800253167</v>
      </c>
    </row>
    <row r="14" spans="1:5" x14ac:dyDescent="0.25">
      <c r="A14">
        <v>13</v>
      </c>
      <c r="B14" s="4">
        <v>6165650201</v>
      </c>
      <c r="C14" t="s">
        <v>376</v>
      </c>
      <c r="D14" s="2">
        <v>25029829.550000001</v>
      </c>
      <c r="E14">
        <v>802006728</v>
      </c>
    </row>
    <row r="15" spans="1:5" x14ac:dyDescent="0.25">
      <c r="A15">
        <v>14</v>
      </c>
      <c r="B15" s="4">
        <v>6165650201</v>
      </c>
      <c r="C15" t="s">
        <v>376</v>
      </c>
      <c r="D15" s="2">
        <v>26232009.100000001</v>
      </c>
      <c r="E15">
        <v>802009766</v>
      </c>
    </row>
    <row r="16" spans="1:5" x14ac:dyDescent="0.25">
      <c r="A16">
        <v>15</v>
      </c>
      <c r="B16" s="4">
        <v>6165650201</v>
      </c>
      <c r="C16" t="s">
        <v>376</v>
      </c>
      <c r="D16" s="2">
        <v>15560892.300000001</v>
      </c>
      <c r="E16">
        <v>819004070</v>
      </c>
    </row>
    <row r="17" spans="1:5" x14ac:dyDescent="0.25">
      <c r="A17">
        <v>16</v>
      </c>
      <c r="B17" s="4">
        <v>6165650201</v>
      </c>
      <c r="C17" t="s">
        <v>376</v>
      </c>
      <c r="D17" s="2">
        <v>12680633.9</v>
      </c>
      <c r="E17">
        <v>890103127</v>
      </c>
    </row>
    <row r="18" spans="1:5" x14ac:dyDescent="0.25">
      <c r="A18">
        <v>17</v>
      </c>
      <c r="B18" s="4">
        <v>6165650201</v>
      </c>
      <c r="C18" t="s">
        <v>376</v>
      </c>
      <c r="D18" s="2">
        <v>34933349.240000002</v>
      </c>
      <c r="E18">
        <v>891780185</v>
      </c>
    </row>
    <row r="19" spans="1:5" x14ac:dyDescent="0.25">
      <c r="A19">
        <v>18</v>
      </c>
      <c r="B19" s="4">
        <v>6165650201</v>
      </c>
      <c r="C19" t="s">
        <v>376</v>
      </c>
      <c r="D19" s="2">
        <v>22072697.109999999</v>
      </c>
      <c r="E19">
        <v>892120115</v>
      </c>
    </row>
    <row r="20" spans="1:5" x14ac:dyDescent="0.25">
      <c r="A20">
        <v>19</v>
      </c>
      <c r="B20" s="4">
        <v>6165650201</v>
      </c>
      <c r="C20" t="s">
        <v>376</v>
      </c>
      <c r="D20" s="2">
        <v>81530216.579999998</v>
      </c>
      <c r="E20">
        <v>892300175</v>
      </c>
    </row>
    <row r="21" spans="1:5" x14ac:dyDescent="0.25">
      <c r="A21">
        <v>20</v>
      </c>
      <c r="B21" s="4">
        <v>6165650201</v>
      </c>
      <c r="C21" t="s">
        <v>376</v>
      </c>
      <c r="D21" s="2">
        <v>174153145.93000001</v>
      </c>
      <c r="E21">
        <v>900042103</v>
      </c>
    </row>
    <row r="22" spans="1:5" x14ac:dyDescent="0.25">
      <c r="A22">
        <v>21</v>
      </c>
      <c r="B22" s="4">
        <v>6165650201</v>
      </c>
      <c r="C22" t="s">
        <v>376</v>
      </c>
      <c r="D22" s="2">
        <v>23760979.949999999</v>
      </c>
      <c r="E22">
        <v>900146332</v>
      </c>
    </row>
    <row r="23" spans="1:5" x14ac:dyDescent="0.25">
      <c r="A23">
        <v>22</v>
      </c>
      <c r="B23" s="4">
        <v>6165650201</v>
      </c>
      <c r="C23" t="s">
        <v>376</v>
      </c>
      <c r="D23" s="2">
        <v>42496921.57</v>
      </c>
      <c r="E23">
        <v>900196346</v>
      </c>
    </row>
    <row r="24" spans="1:5" x14ac:dyDescent="0.25">
      <c r="A24">
        <v>23</v>
      </c>
      <c r="B24" s="1">
        <v>290505020104</v>
      </c>
      <c r="C24" t="s">
        <v>375</v>
      </c>
      <c r="D24" s="2">
        <v>1894679.5</v>
      </c>
      <c r="E24">
        <v>800050068</v>
      </c>
    </row>
    <row r="25" spans="1:5" x14ac:dyDescent="0.25">
      <c r="A25">
        <v>24</v>
      </c>
      <c r="B25" s="1">
        <v>290505020104</v>
      </c>
      <c r="C25" t="s">
        <v>375</v>
      </c>
      <c r="D25" s="2">
        <v>337439.5</v>
      </c>
      <c r="E25">
        <v>800067514</v>
      </c>
    </row>
    <row r="26" spans="1:5" x14ac:dyDescent="0.25">
      <c r="A26">
        <v>25</v>
      </c>
      <c r="B26" s="1">
        <v>290505020104</v>
      </c>
      <c r="C26" t="s">
        <v>375</v>
      </c>
      <c r="D26" s="2">
        <v>508530</v>
      </c>
      <c r="E26">
        <v>800074996</v>
      </c>
    </row>
    <row r="27" spans="1:5" x14ac:dyDescent="0.25">
      <c r="A27">
        <v>26</v>
      </c>
      <c r="B27" s="1">
        <v>290505020104</v>
      </c>
      <c r="C27" t="s">
        <v>375</v>
      </c>
      <c r="D27" s="2">
        <v>7398990</v>
      </c>
      <c r="E27">
        <v>800088346</v>
      </c>
    </row>
    <row r="28" spans="1:5" x14ac:dyDescent="0.25">
      <c r="A28">
        <v>27</v>
      </c>
      <c r="B28" s="1">
        <v>290505020104</v>
      </c>
      <c r="C28" t="s">
        <v>375</v>
      </c>
      <c r="D28" s="2">
        <v>1007530</v>
      </c>
      <c r="E28">
        <v>800129701</v>
      </c>
    </row>
    <row r="29" spans="1:5" x14ac:dyDescent="0.25">
      <c r="A29">
        <v>28</v>
      </c>
      <c r="B29" s="1">
        <v>290505020104</v>
      </c>
      <c r="C29" t="s">
        <v>375</v>
      </c>
      <c r="D29" s="2">
        <v>60088759.810000002</v>
      </c>
      <c r="E29">
        <v>800129856</v>
      </c>
    </row>
    <row r="30" spans="1:5" x14ac:dyDescent="0.25">
      <c r="A30">
        <v>29</v>
      </c>
      <c r="B30" s="1">
        <v>290505020104</v>
      </c>
      <c r="C30" t="s">
        <v>375</v>
      </c>
      <c r="D30" s="2">
        <v>2476858.5</v>
      </c>
      <c r="E30">
        <v>800234860</v>
      </c>
    </row>
    <row r="31" spans="1:5" x14ac:dyDescent="0.25">
      <c r="A31">
        <v>30</v>
      </c>
      <c r="B31" s="1">
        <v>290505020104</v>
      </c>
      <c r="C31" t="s">
        <v>375</v>
      </c>
      <c r="D31" s="2">
        <v>14011.2</v>
      </c>
      <c r="E31">
        <v>800239977</v>
      </c>
    </row>
    <row r="32" spans="1:5" x14ac:dyDescent="0.25">
      <c r="A32">
        <v>31</v>
      </c>
      <c r="B32" s="1">
        <v>290505020104</v>
      </c>
      <c r="C32" t="s">
        <v>375</v>
      </c>
      <c r="D32" s="2">
        <v>23192080.25</v>
      </c>
      <c r="E32">
        <v>802000955</v>
      </c>
    </row>
    <row r="33" spans="1:5" x14ac:dyDescent="0.25">
      <c r="A33">
        <v>32</v>
      </c>
      <c r="B33" s="1">
        <v>290505020104</v>
      </c>
      <c r="C33" t="s">
        <v>375</v>
      </c>
      <c r="D33" s="2">
        <v>23815700</v>
      </c>
      <c r="E33">
        <v>802006284</v>
      </c>
    </row>
    <row r="34" spans="1:5" x14ac:dyDescent="0.25">
      <c r="A34">
        <v>33</v>
      </c>
      <c r="B34" s="1">
        <v>290505020104</v>
      </c>
      <c r="C34" t="s">
        <v>375</v>
      </c>
      <c r="D34" s="2">
        <v>13904891</v>
      </c>
      <c r="E34">
        <v>802009650</v>
      </c>
    </row>
    <row r="35" spans="1:5" x14ac:dyDescent="0.25">
      <c r="A35">
        <v>34</v>
      </c>
      <c r="B35" s="1">
        <v>290505020104</v>
      </c>
      <c r="C35" t="s">
        <v>375</v>
      </c>
      <c r="D35" s="2">
        <v>18621370.25</v>
      </c>
      <c r="E35">
        <v>802012445</v>
      </c>
    </row>
    <row r="36" spans="1:5" x14ac:dyDescent="0.25">
      <c r="A36">
        <v>35</v>
      </c>
      <c r="B36" s="1">
        <v>290505020104</v>
      </c>
      <c r="C36" t="s">
        <v>375</v>
      </c>
      <c r="D36" s="2">
        <v>1308115.5</v>
      </c>
      <c r="E36">
        <v>802018443</v>
      </c>
    </row>
    <row r="37" spans="1:5" x14ac:dyDescent="0.25">
      <c r="A37">
        <v>36</v>
      </c>
      <c r="B37" s="1">
        <v>290505020104</v>
      </c>
      <c r="C37" t="s">
        <v>375</v>
      </c>
      <c r="D37" s="2">
        <v>1237300.3</v>
      </c>
      <c r="E37">
        <v>802020334</v>
      </c>
    </row>
    <row r="38" spans="1:5" x14ac:dyDescent="0.25">
      <c r="A38">
        <v>37</v>
      </c>
      <c r="B38" s="1">
        <v>290505020104</v>
      </c>
      <c r="C38" t="s">
        <v>375</v>
      </c>
      <c r="D38" s="2">
        <v>3909744.5</v>
      </c>
      <c r="E38">
        <v>806007650</v>
      </c>
    </row>
    <row r="39" spans="1:5" x14ac:dyDescent="0.25">
      <c r="A39">
        <v>38</v>
      </c>
      <c r="B39" s="1">
        <v>290505020104</v>
      </c>
      <c r="C39" t="s">
        <v>375</v>
      </c>
      <c r="D39" s="2">
        <v>861689.5</v>
      </c>
      <c r="E39">
        <v>819000134</v>
      </c>
    </row>
    <row r="40" spans="1:5" x14ac:dyDescent="0.25">
      <c r="A40">
        <v>39</v>
      </c>
      <c r="B40" s="1">
        <v>290505020104</v>
      </c>
      <c r="C40" t="s">
        <v>375</v>
      </c>
      <c r="D40" s="2">
        <v>41394217</v>
      </c>
      <c r="E40">
        <v>819002176</v>
      </c>
    </row>
    <row r="41" spans="1:5" x14ac:dyDescent="0.25">
      <c r="A41">
        <v>40</v>
      </c>
      <c r="B41" s="1">
        <v>290505020104</v>
      </c>
      <c r="C41" t="s">
        <v>375</v>
      </c>
      <c r="D41" s="2">
        <v>49260481.960000001</v>
      </c>
      <c r="E41">
        <v>819003863</v>
      </c>
    </row>
    <row r="42" spans="1:5" x14ac:dyDescent="0.25">
      <c r="A42">
        <v>41</v>
      </c>
      <c r="B42" s="1">
        <v>290505020104</v>
      </c>
      <c r="C42" t="s">
        <v>375</v>
      </c>
      <c r="D42" s="2">
        <v>1045760</v>
      </c>
      <c r="E42">
        <v>819006461</v>
      </c>
    </row>
    <row r="43" spans="1:5" x14ac:dyDescent="0.25">
      <c r="A43">
        <v>42</v>
      </c>
      <c r="B43" s="1">
        <v>290505020104</v>
      </c>
      <c r="C43" t="s">
        <v>375</v>
      </c>
      <c r="D43" s="2">
        <v>9428010</v>
      </c>
      <c r="E43">
        <v>823001604</v>
      </c>
    </row>
    <row r="44" spans="1:5" x14ac:dyDescent="0.25">
      <c r="A44">
        <v>43</v>
      </c>
      <c r="B44" s="1">
        <v>290505020104</v>
      </c>
      <c r="C44" t="s">
        <v>375</v>
      </c>
      <c r="D44" s="2">
        <v>1376146.95</v>
      </c>
      <c r="E44">
        <v>823002227</v>
      </c>
    </row>
    <row r="45" spans="1:5" x14ac:dyDescent="0.25">
      <c r="A45">
        <v>44</v>
      </c>
      <c r="B45" s="1">
        <v>290505020104</v>
      </c>
      <c r="C45" t="s">
        <v>375</v>
      </c>
      <c r="D45" s="2">
        <v>7984557.96</v>
      </c>
      <c r="E45">
        <v>823002342</v>
      </c>
    </row>
    <row r="46" spans="1:5" x14ac:dyDescent="0.25">
      <c r="A46">
        <v>45</v>
      </c>
      <c r="B46" s="1">
        <v>290505020104</v>
      </c>
      <c r="C46" t="s">
        <v>375</v>
      </c>
      <c r="D46" s="2">
        <v>9398469.75</v>
      </c>
      <c r="E46">
        <v>823002800</v>
      </c>
    </row>
    <row r="47" spans="1:5" x14ac:dyDescent="0.25">
      <c r="A47">
        <v>46</v>
      </c>
      <c r="B47" s="1">
        <v>290505020104</v>
      </c>
      <c r="C47" t="s">
        <v>375</v>
      </c>
      <c r="D47" s="2">
        <v>5573991.1900000004</v>
      </c>
      <c r="E47">
        <v>823002991</v>
      </c>
    </row>
    <row r="48" spans="1:5" x14ac:dyDescent="0.25">
      <c r="A48">
        <v>47</v>
      </c>
      <c r="B48" s="1">
        <v>290505020104</v>
      </c>
      <c r="C48" t="s">
        <v>375</v>
      </c>
      <c r="D48" s="2">
        <v>64950.44</v>
      </c>
      <c r="E48">
        <v>823003836</v>
      </c>
    </row>
    <row r="49" spans="1:5" x14ac:dyDescent="0.25">
      <c r="A49">
        <v>48</v>
      </c>
      <c r="B49" s="1">
        <v>290505020104</v>
      </c>
      <c r="C49" t="s">
        <v>375</v>
      </c>
      <c r="D49" s="2">
        <v>2175609.5</v>
      </c>
      <c r="E49">
        <v>824000687</v>
      </c>
    </row>
    <row r="50" spans="1:5" x14ac:dyDescent="0.25">
      <c r="A50">
        <v>49</v>
      </c>
      <c r="B50" s="1">
        <v>290505020104</v>
      </c>
      <c r="C50" t="s">
        <v>375</v>
      </c>
      <c r="D50" s="2">
        <v>6098624.7999999998</v>
      </c>
      <c r="E50">
        <v>824005694</v>
      </c>
    </row>
    <row r="51" spans="1:5" x14ac:dyDescent="0.25">
      <c r="A51">
        <v>50</v>
      </c>
      <c r="B51" s="1">
        <v>290505020104</v>
      </c>
      <c r="C51" t="s">
        <v>375</v>
      </c>
      <c r="D51" s="2">
        <v>958440.32</v>
      </c>
      <c r="E51">
        <v>825000226</v>
      </c>
    </row>
    <row r="52" spans="1:5" x14ac:dyDescent="0.25">
      <c r="A52">
        <v>51</v>
      </c>
      <c r="B52" s="1">
        <v>290505020104</v>
      </c>
      <c r="C52" t="s">
        <v>375</v>
      </c>
      <c r="D52" s="2">
        <v>9183960</v>
      </c>
      <c r="E52">
        <v>830007355</v>
      </c>
    </row>
    <row r="53" spans="1:5" x14ac:dyDescent="0.25">
      <c r="A53">
        <v>52</v>
      </c>
      <c r="B53" s="1">
        <v>290505020104</v>
      </c>
      <c r="C53" t="s">
        <v>375</v>
      </c>
      <c r="D53" s="2">
        <v>5233957.91</v>
      </c>
      <c r="E53">
        <v>830099212</v>
      </c>
    </row>
    <row r="54" spans="1:5" x14ac:dyDescent="0.25">
      <c r="A54">
        <v>53</v>
      </c>
      <c r="B54" s="1">
        <v>290505020104</v>
      </c>
      <c r="C54" t="s">
        <v>375</v>
      </c>
      <c r="D54" s="2">
        <v>1062016</v>
      </c>
      <c r="E54">
        <v>830504734</v>
      </c>
    </row>
    <row r="55" spans="1:5" x14ac:dyDescent="0.25">
      <c r="A55">
        <v>54</v>
      </c>
      <c r="B55" s="1">
        <v>290505020104</v>
      </c>
      <c r="C55" t="s">
        <v>375</v>
      </c>
      <c r="D55" s="2">
        <v>34690799.799999997</v>
      </c>
      <c r="E55">
        <v>830510985</v>
      </c>
    </row>
    <row r="56" spans="1:5" x14ac:dyDescent="0.25">
      <c r="A56">
        <v>55</v>
      </c>
      <c r="B56" s="1">
        <v>290505020104</v>
      </c>
      <c r="C56" t="s">
        <v>375</v>
      </c>
      <c r="D56" s="2">
        <v>2793439.5</v>
      </c>
      <c r="E56">
        <v>830514327</v>
      </c>
    </row>
    <row r="57" spans="1:5" x14ac:dyDescent="0.25">
      <c r="A57">
        <v>56</v>
      </c>
      <c r="B57" s="1">
        <v>290505020104</v>
      </c>
      <c r="C57" t="s">
        <v>375</v>
      </c>
      <c r="D57" s="2">
        <v>9834750</v>
      </c>
      <c r="E57">
        <v>890113331</v>
      </c>
    </row>
    <row r="58" spans="1:5" x14ac:dyDescent="0.25">
      <c r="A58">
        <v>57</v>
      </c>
      <c r="B58" s="1">
        <v>290505020104</v>
      </c>
      <c r="C58" t="s">
        <v>375</v>
      </c>
      <c r="D58" s="2">
        <v>337444.5</v>
      </c>
      <c r="E58">
        <v>892115437</v>
      </c>
    </row>
    <row r="59" spans="1:5" x14ac:dyDescent="0.25">
      <c r="A59">
        <v>58</v>
      </c>
      <c r="B59" s="1">
        <v>290505020104</v>
      </c>
      <c r="C59" t="s">
        <v>375</v>
      </c>
      <c r="D59" s="2">
        <v>2771036.24</v>
      </c>
      <c r="E59">
        <v>899999123</v>
      </c>
    </row>
    <row r="60" spans="1:5" x14ac:dyDescent="0.25">
      <c r="A60">
        <v>59</v>
      </c>
      <c r="B60" s="1">
        <v>290505020104</v>
      </c>
      <c r="C60" t="s">
        <v>375</v>
      </c>
      <c r="D60" s="2">
        <v>3897300</v>
      </c>
      <c r="E60">
        <v>900073857</v>
      </c>
    </row>
    <row r="61" spans="1:5" x14ac:dyDescent="0.25">
      <c r="A61">
        <v>60</v>
      </c>
      <c r="B61" s="1">
        <v>290505020104</v>
      </c>
      <c r="C61" t="s">
        <v>375</v>
      </c>
      <c r="D61" s="2">
        <v>7623415</v>
      </c>
      <c r="E61">
        <v>900078998</v>
      </c>
    </row>
    <row r="62" spans="1:5" x14ac:dyDescent="0.25">
      <c r="A62">
        <v>61</v>
      </c>
      <c r="B62" s="1">
        <v>290505020104</v>
      </c>
      <c r="C62" t="s">
        <v>375</v>
      </c>
      <c r="D62" s="2">
        <v>1524660.03</v>
      </c>
      <c r="E62">
        <v>900112364</v>
      </c>
    </row>
    <row r="63" spans="1:5" x14ac:dyDescent="0.25">
      <c r="A63">
        <v>62</v>
      </c>
      <c r="B63" s="1">
        <v>290505020104</v>
      </c>
      <c r="C63" t="s">
        <v>375</v>
      </c>
      <c r="D63" s="2">
        <v>1086820</v>
      </c>
      <c r="E63">
        <v>900119417</v>
      </c>
    </row>
    <row r="64" spans="1:5" x14ac:dyDescent="0.25">
      <c r="A64">
        <v>63</v>
      </c>
      <c r="B64" s="1">
        <v>290505020104</v>
      </c>
      <c r="C64" t="s">
        <v>375</v>
      </c>
      <c r="D64" s="2">
        <v>293990</v>
      </c>
      <c r="E64">
        <v>900130176</v>
      </c>
    </row>
    <row r="65" spans="1:5" x14ac:dyDescent="0.25">
      <c r="A65">
        <v>64</v>
      </c>
      <c r="B65" s="1">
        <v>290505020104</v>
      </c>
      <c r="C65" t="s">
        <v>375</v>
      </c>
      <c r="D65" s="2">
        <v>1231043.3999999999</v>
      </c>
      <c r="E65">
        <v>900132176</v>
      </c>
    </row>
    <row r="66" spans="1:5" x14ac:dyDescent="0.25">
      <c r="A66">
        <v>65</v>
      </c>
      <c r="B66" s="1">
        <v>290505020104</v>
      </c>
      <c r="C66" t="s">
        <v>375</v>
      </c>
      <c r="D66" s="2">
        <v>1128279.52</v>
      </c>
      <c r="E66">
        <v>900143844</v>
      </c>
    </row>
    <row r="67" spans="1:5" x14ac:dyDescent="0.25">
      <c r="A67">
        <v>66</v>
      </c>
      <c r="B67" s="1">
        <v>290505020104</v>
      </c>
      <c r="C67" t="s">
        <v>375</v>
      </c>
      <c r="D67" s="2">
        <v>24161260</v>
      </c>
      <c r="E67">
        <v>900148265</v>
      </c>
    </row>
    <row r="68" spans="1:5" x14ac:dyDescent="0.25">
      <c r="A68">
        <v>67</v>
      </c>
      <c r="B68" s="1">
        <v>290505020104</v>
      </c>
      <c r="C68" t="s">
        <v>375</v>
      </c>
      <c r="D68" s="2">
        <v>7370350.2599999998</v>
      </c>
      <c r="E68">
        <v>900164946</v>
      </c>
    </row>
    <row r="69" spans="1:5" x14ac:dyDescent="0.25">
      <c r="A69">
        <v>68</v>
      </c>
      <c r="B69" s="1">
        <v>290505020104</v>
      </c>
      <c r="C69" t="s">
        <v>375</v>
      </c>
      <c r="D69" s="2">
        <v>14057765.18</v>
      </c>
      <c r="E69">
        <v>900179340</v>
      </c>
    </row>
    <row r="70" spans="1:5" x14ac:dyDescent="0.25">
      <c r="A70">
        <v>69</v>
      </c>
      <c r="B70" s="1">
        <v>290505020104</v>
      </c>
      <c r="C70" t="s">
        <v>375</v>
      </c>
      <c r="D70" s="2">
        <v>1101720.25</v>
      </c>
      <c r="E70">
        <v>900192459</v>
      </c>
    </row>
    <row r="71" spans="1:5" x14ac:dyDescent="0.25">
      <c r="A71">
        <v>70</v>
      </c>
      <c r="B71" s="1">
        <v>290505020104</v>
      </c>
      <c r="C71" t="s">
        <v>375</v>
      </c>
      <c r="D71" s="2">
        <v>10530131.199999999</v>
      </c>
      <c r="E71">
        <v>900193988</v>
      </c>
    </row>
    <row r="72" spans="1:5" x14ac:dyDescent="0.25">
      <c r="A72">
        <v>71</v>
      </c>
      <c r="B72" s="1">
        <v>290505020104</v>
      </c>
      <c r="C72" t="s">
        <v>375</v>
      </c>
      <c r="D72" s="2">
        <v>25942050</v>
      </c>
      <c r="E72">
        <v>900217898</v>
      </c>
    </row>
    <row r="73" spans="1:5" x14ac:dyDescent="0.25">
      <c r="A73">
        <v>72</v>
      </c>
      <c r="B73" s="1">
        <v>290505020104</v>
      </c>
      <c r="C73" t="s">
        <v>375</v>
      </c>
      <c r="D73" s="2">
        <v>31220236</v>
      </c>
      <c r="E73">
        <v>900360201</v>
      </c>
    </row>
    <row r="74" spans="1:5" x14ac:dyDescent="0.25">
      <c r="A74">
        <v>73</v>
      </c>
      <c r="B74" s="1">
        <v>290505020104</v>
      </c>
      <c r="C74" t="s">
        <v>375</v>
      </c>
      <c r="D74" s="2">
        <v>239400</v>
      </c>
      <c r="E74">
        <v>900360363</v>
      </c>
    </row>
    <row r="75" spans="1:5" x14ac:dyDescent="0.25">
      <c r="A75">
        <v>74</v>
      </c>
      <c r="B75" s="1">
        <v>290505020104</v>
      </c>
      <c r="C75" t="s">
        <v>375</v>
      </c>
      <c r="D75" s="2">
        <v>25187120.280000001</v>
      </c>
      <c r="E75">
        <v>900373224</v>
      </c>
    </row>
    <row r="76" spans="1:5" x14ac:dyDescent="0.25">
      <c r="A76">
        <v>75</v>
      </c>
      <c r="B76" s="1">
        <v>290505020104</v>
      </c>
      <c r="C76" t="s">
        <v>375</v>
      </c>
      <c r="D76" s="2">
        <v>7858579.5</v>
      </c>
      <c r="E76">
        <v>900378914</v>
      </c>
    </row>
    <row r="77" spans="1:5" x14ac:dyDescent="0.25">
      <c r="A77">
        <v>76</v>
      </c>
      <c r="B77" s="1">
        <v>290505020104</v>
      </c>
      <c r="C77" t="s">
        <v>375</v>
      </c>
      <c r="D77" s="2">
        <v>5433130</v>
      </c>
      <c r="E77">
        <v>900460322</v>
      </c>
    </row>
    <row r="78" spans="1:5" x14ac:dyDescent="0.25">
      <c r="A78">
        <v>77</v>
      </c>
      <c r="B78" s="1">
        <v>290505020104</v>
      </c>
      <c r="C78" t="s">
        <v>375</v>
      </c>
      <c r="D78" s="2">
        <v>45210170</v>
      </c>
      <c r="E78">
        <v>900492937</v>
      </c>
    </row>
    <row r="79" spans="1:5" x14ac:dyDescent="0.25">
      <c r="A79">
        <v>78</v>
      </c>
      <c r="B79" s="1">
        <v>290505020104</v>
      </c>
      <c r="C79" t="s">
        <v>375</v>
      </c>
      <c r="D79" s="2">
        <v>656200</v>
      </c>
      <c r="E79">
        <v>900496673</v>
      </c>
    </row>
    <row r="80" spans="1:5" x14ac:dyDescent="0.25">
      <c r="A80">
        <v>79</v>
      </c>
      <c r="B80" s="1">
        <v>290505020104</v>
      </c>
      <c r="C80" t="s">
        <v>375</v>
      </c>
      <c r="D80" s="2">
        <v>7531810.2699999996</v>
      </c>
      <c r="E80">
        <v>900508066</v>
      </c>
    </row>
    <row r="81" spans="1:5" x14ac:dyDescent="0.25">
      <c r="A81">
        <v>80</v>
      </c>
      <c r="B81" s="1">
        <v>290505020104</v>
      </c>
      <c r="C81" t="s">
        <v>375</v>
      </c>
      <c r="D81" s="2">
        <v>2708204.5</v>
      </c>
      <c r="E81">
        <v>900514515</v>
      </c>
    </row>
    <row r="82" spans="1:5" x14ac:dyDescent="0.25">
      <c r="A82">
        <v>81</v>
      </c>
      <c r="B82" s="1">
        <v>290505020104</v>
      </c>
      <c r="C82" t="s">
        <v>375</v>
      </c>
      <c r="D82" s="2">
        <v>7740</v>
      </c>
      <c r="E82">
        <v>900540946</v>
      </c>
    </row>
    <row r="83" spans="1:5" x14ac:dyDescent="0.25">
      <c r="A83">
        <v>82</v>
      </c>
      <c r="B83" s="1">
        <v>290505020104</v>
      </c>
      <c r="C83" t="s">
        <v>375</v>
      </c>
      <c r="D83" s="2">
        <v>29704588.559999999</v>
      </c>
      <c r="E83">
        <v>900552539</v>
      </c>
    </row>
    <row r="84" spans="1:5" x14ac:dyDescent="0.25">
      <c r="A84">
        <v>83</v>
      </c>
      <c r="B84" s="1">
        <v>290505020104</v>
      </c>
      <c r="C84" t="s">
        <v>375</v>
      </c>
      <c r="D84" s="2">
        <v>7109848</v>
      </c>
      <c r="E84">
        <v>900569762</v>
      </c>
    </row>
    <row r="85" spans="1:5" x14ac:dyDescent="0.25">
      <c r="A85">
        <v>84</v>
      </c>
      <c r="B85" s="1">
        <v>290505020104</v>
      </c>
      <c r="C85" t="s">
        <v>375</v>
      </c>
      <c r="D85" s="2">
        <v>618679.75</v>
      </c>
      <c r="E85">
        <v>900622504</v>
      </c>
    </row>
    <row r="86" spans="1:5" x14ac:dyDescent="0.25">
      <c r="A86">
        <v>85</v>
      </c>
      <c r="B86" s="1">
        <v>290505020104</v>
      </c>
      <c r="C86" t="s">
        <v>375</v>
      </c>
      <c r="D86" s="2">
        <v>5239080</v>
      </c>
      <c r="E86">
        <v>900623609</v>
      </c>
    </row>
    <row r="87" spans="1:5" x14ac:dyDescent="0.25">
      <c r="A87">
        <v>86</v>
      </c>
      <c r="B87" s="1">
        <v>290505020104</v>
      </c>
      <c r="C87" t="s">
        <v>375</v>
      </c>
      <c r="D87" s="2">
        <v>858040</v>
      </c>
      <c r="E87">
        <v>900648965</v>
      </c>
    </row>
    <row r="88" spans="1:5" x14ac:dyDescent="0.25">
      <c r="A88">
        <v>87</v>
      </c>
      <c r="B88" s="1">
        <v>290505020104</v>
      </c>
      <c r="C88" t="s">
        <v>375</v>
      </c>
      <c r="D88" s="2">
        <v>399000</v>
      </c>
      <c r="E88">
        <v>900696889</v>
      </c>
    </row>
    <row r="89" spans="1:5" x14ac:dyDescent="0.25">
      <c r="A89">
        <v>88</v>
      </c>
      <c r="B89" s="1">
        <v>290505020104</v>
      </c>
      <c r="C89" t="s">
        <v>375</v>
      </c>
      <c r="D89" s="2">
        <v>262841530</v>
      </c>
      <c r="E89">
        <v>900697151</v>
      </c>
    </row>
    <row r="90" spans="1:5" x14ac:dyDescent="0.25">
      <c r="A90">
        <v>89</v>
      </c>
      <c r="B90" s="1">
        <v>290505020104</v>
      </c>
      <c r="C90" t="s">
        <v>375</v>
      </c>
      <c r="D90" s="2">
        <v>13880620</v>
      </c>
      <c r="E90">
        <v>900772776</v>
      </c>
    </row>
    <row r="91" spans="1:5" x14ac:dyDescent="0.25">
      <c r="A91">
        <v>90</v>
      </c>
      <c r="B91" s="4">
        <v>6165650201</v>
      </c>
      <c r="C91" t="s">
        <v>376</v>
      </c>
      <c r="D91" s="2">
        <v>1894679.5</v>
      </c>
      <c r="E91">
        <v>800050068</v>
      </c>
    </row>
    <row r="92" spans="1:5" x14ac:dyDescent="0.25">
      <c r="A92">
        <v>91</v>
      </c>
      <c r="B92" s="4">
        <v>6165650201</v>
      </c>
      <c r="C92" t="s">
        <v>376</v>
      </c>
      <c r="D92" s="2">
        <v>337439.5</v>
      </c>
      <c r="E92">
        <v>800067514</v>
      </c>
    </row>
    <row r="93" spans="1:5" x14ac:dyDescent="0.25">
      <c r="A93">
        <v>92</v>
      </c>
      <c r="B93" s="4">
        <v>6165650201</v>
      </c>
      <c r="C93" t="s">
        <v>376</v>
      </c>
      <c r="D93" s="2">
        <v>508530</v>
      </c>
      <c r="E93">
        <v>800074996</v>
      </c>
    </row>
    <row r="94" spans="1:5" x14ac:dyDescent="0.25">
      <c r="A94">
        <v>93</v>
      </c>
      <c r="B94" s="4">
        <v>6165650201</v>
      </c>
      <c r="C94" t="s">
        <v>376</v>
      </c>
      <c r="D94" s="2">
        <v>7398990</v>
      </c>
      <c r="E94">
        <v>800088346</v>
      </c>
    </row>
    <row r="95" spans="1:5" x14ac:dyDescent="0.25">
      <c r="A95">
        <v>94</v>
      </c>
      <c r="B95" s="4">
        <v>6165650201</v>
      </c>
      <c r="C95" t="s">
        <v>376</v>
      </c>
      <c r="D95" s="2">
        <v>1007530</v>
      </c>
      <c r="E95">
        <v>800129701</v>
      </c>
    </row>
    <row r="96" spans="1:5" x14ac:dyDescent="0.25">
      <c r="A96">
        <v>95</v>
      </c>
      <c r="B96" s="4">
        <v>6165650201</v>
      </c>
      <c r="C96" t="s">
        <v>376</v>
      </c>
      <c r="D96" s="2">
        <v>60088759.810000002</v>
      </c>
      <c r="E96">
        <v>800129856</v>
      </c>
    </row>
    <row r="97" spans="1:5" x14ac:dyDescent="0.25">
      <c r="A97">
        <v>96</v>
      </c>
      <c r="B97" s="4">
        <v>6165650201</v>
      </c>
      <c r="C97" t="s">
        <v>376</v>
      </c>
      <c r="D97" s="2">
        <v>2476858.5</v>
      </c>
      <c r="E97">
        <v>800234860</v>
      </c>
    </row>
    <row r="98" spans="1:5" x14ac:dyDescent="0.25">
      <c r="A98">
        <v>97</v>
      </c>
      <c r="B98" s="4">
        <v>6165650201</v>
      </c>
      <c r="C98" t="s">
        <v>376</v>
      </c>
      <c r="D98" s="2">
        <v>14011.2</v>
      </c>
      <c r="E98">
        <v>800239977</v>
      </c>
    </row>
    <row r="99" spans="1:5" x14ac:dyDescent="0.25">
      <c r="A99">
        <v>98</v>
      </c>
      <c r="B99" s="4">
        <v>6165650201</v>
      </c>
      <c r="C99" t="s">
        <v>376</v>
      </c>
      <c r="D99" s="2">
        <v>23192080.25</v>
      </c>
      <c r="E99">
        <v>802000955</v>
      </c>
    </row>
    <row r="100" spans="1:5" x14ac:dyDescent="0.25">
      <c r="A100">
        <v>99</v>
      </c>
      <c r="B100" s="4">
        <v>6165650201</v>
      </c>
      <c r="C100" t="s">
        <v>376</v>
      </c>
      <c r="D100" s="2">
        <v>23815700</v>
      </c>
      <c r="E100">
        <v>802006284</v>
      </c>
    </row>
    <row r="101" spans="1:5" x14ac:dyDescent="0.25">
      <c r="A101">
        <v>100</v>
      </c>
      <c r="B101" s="4">
        <v>6165650201</v>
      </c>
      <c r="C101" t="s">
        <v>376</v>
      </c>
      <c r="D101" s="2">
        <v>13904891</v>
      </c>
      <c r="E101">
        <v>802009650</v>
      </c>
    </row>
    <row r="102" spans="1:5" x14ac:dyDescent="0.25">
      <c r="A102">
        <v>101</v>
      </c>
      <c r="B102" s="4">
        <v>6165650201</v>
      </c>
      <c r="C102" t="s">
        <v>376</v>
      </c>
      <c r="D102" s="2">
        <v>18621370.25</v>
      </c>
      <c r="E102">
        <v>802012445</v>
      </c>
    </row>
    <row r="103" spans="1:5" x14ac:dyDescent="0.25">
      <c r="A103">
        <v>102</v>
      </c>
      <c r="B103" s="4">
        <v>6165650201</v>
      </c>
      <c r="C103" t="s">
        <v>376</v>
      </c>
      <c r="D103" s="2">
        <v>1308115.5</v>
      </c>
      <c r="E103">
        <v>802018443</v>
      </c>
    </row>
    <row r="104" spans="1:5" x14ac:dyDescent="0.25">
      <c r="A104">
        <v>103</v>
      </c>
      <c r="B104" s="4">
        <v>6165650201</v>
      </c>
      <c r="C104" t="s">
        <v>376</v>
      </c>
      <c r="D104" s="2">
        <v>1237300.3</v>
      </c>
      <c r="E104">
        <v>802020334</v>
      </c>
    </row>
    <row r="105" spans="1:5" x14ac:dyDescent="0.25">
      <c r="A105">
        <v>104</v>
      </c>
      <c r="B105" s="4">
        <v>6165650201</v>
      </c>
      <c r="C105" t="s">
        <v>376</v>
      </c>
      <c r="D105" s="2">
        <v>3909744.5</v>
      </c>
      <c r="E105">
        <v>806007650</v>
      </c>
    </row>
    <row r="106" spans="1:5" x14ac:dyDescent="0.25">
      <c r="A106">
        <v>105</v>
      </c>
      <c r="B106" s="4">
        <v>6165650201</v>
      </c>
      <c r="C106" t="s">
        <v>376</v>
      </c>
      <c r="D106" s="2">
        <v>861689.5</v>
      </c>
      <c r="E106">
        <v>819000134</v>
      </c>
    </row>
    <row r="107" spans="1:5" x14ac:dyDescent="0.25">
      <c r="A107">
        <v>106</v>
      </c>
      <c r="B107" s="4">
        <v>6165650201</v>
      </c>
      <c r="C107" t="s">
        <v>376</v>
      </c>
      <c r="D107" s="2">
        <v>41394217</v>
      </c>
      <c r="E107">
        <v>819002176</v>
      </c>
    </row>
    <row r="108" spans="1:5" x14ac:dyDescent="0.25">
      <c r="A108">
        <v>107</v>
      </c>
      <c r="B108" s="4">
        <v>6165650201</v>
      </c>
      <c r="C108" t="s">
        <v>376</v>
      </c>
      <c r="D108" s="2">
        <v>49260481.960000001</v>
      </c>
      <c r="E108">
        <v>819003863</v>
      </c>
    </row>
    <row r="109" spans="1:5" x14ac:dyDescent="0.25">
      <c r="A109">
        <v>108</v>
      </c>
      <c r="B109" s="4">
        <v>6165650201</v>
      </c>
      <c r="C109" t="s">
        <v>376</v>
      </c>
      <c r="D109" s="2">
        <v>1045760</v>
      </c>
      <c r="E109">
        <v>819006461</v>
      </c>
    </row>
    <row r="110" spans="1:5" x14ac:dyDescent="0.25">
      <c r="A110">
        <v>109</v>
      </c>
      <c r="B110" s="4">
        <v>6165650201</v>
      </c>
      <c r="C110" t="s">
        <v>376</v>
      </c>
      <c r="D110" s="2">
        <v>9428010</v>
      </c>
      <c r="E110">
        <v>823001604</v>
      </c>
    </row>
    <row r="111" spans="1:5" x14ac:dyDescent="0.25">
      <c r="A111">
        <v>110</v>
      </c>
      <c r="B111" s="4">
        <v>6165650201</v>
      </c>
      <c r="C111" t="s">
        <v>376</v>
      </c>
      <c r="D111" s="2">
        <v>1376146.95</v>
      </c>
      <c r="E111">
        <v>823002227</v>
      </c>
    </row>
    <row r="112" spans="1:5" x14ac:dyDescent="0.25">
      <c r="A112">
        <v>111</v>
      </c>
      <c r="B112" s="4">
        <v>6165650201</v>
      </c>
      <c r="C112" t="s">
        <v>376</v>
      </c>
      <c r="D112" s="2">
        <v>7984557.96</v>
      </c>
      <c r="E112">
        <v>823002342</v>
      </c>
    </row>
    <row r="113" spans="1:5" x14ac:dyDescent="0.25">
      <c r="A113">
        <v>112</v>
      </c>
      <c r="B113" s="4">
        <v>6165650201</v>
      </c>
      <c r="C113" t="s">
        <v>376</v>
      </c>
      <c r="D113" s="2">
        <v>9398469.75</v>
      </c>
      <c r="E113">
        <v>823002800</v>
      </c>
    </row>
    <row r="114" spans="1:5" x14ac:dyDescent="0.25">
      <c r="A114">
        <v>113</v>
      </c>
      <c r="B114" s="4">
        <v>6165650201</v>
      </c>
      <c r="C114" t="s">
        <v>376</v>
      </c>
      <c r="D114" s="2">
        <v>5573991.1900000004</v>
      </c>
      <c r="E114">
        <v>823002991</v>
      </c>
    </row>
    <row r="115" spans="1:5" x14ac:dyDescent="0.25">
      <c r="A115">
        <v>114</v>
      </c>
      <c r="B115" s="4">
        <v>6165650201</v>
      </c>
      <c r="C115" t="s">
        <v>376</v>
      </c>
      <c r="D115" s="2">
        <v>64950.44</v>
      </c>
      <c r="E115">
        <v>823003836</v>
      </c>
    </row>
    <row r="116" spans="1:5" x14ac:dyDescent="0.25">
      <c r="A116">
        <v>115</v>
      </c>
      <c r="B116" s="4">
        <v>6165650201</v>
      </c>
      <c r="C116" t="s">
        <v>376</v>
      </c>
      <c r="D116" s="2">
        <v>2175609.5</v>
      </c>
      <c r="E116">
        <v>824000687</v>
      </c>
    </row>
    <row r="117" spans="1:5" x14ac:dyDescent="0.25">
      <c r="A117">
        <v>116</v>
      </c>
      <c r="B117" s="4">
        <v>6165650201</v>
      </c>
      <c r="C117" t="s">
        <v>376</v>
      </c>
      <c r="D117" s="2">
        <v>6098624.7999999998</v>
      </c>
      <c r="E117">
        <v>824005694</v>
      </c>
    </row>
    <row r="118" spans="1:5" x14ac:dyDescent="0.25">
      <c r="A118">
        <v>117</v>
      </c>
      <c r="B118" s="4">
        <v>6165650201</v>
      </c>
      <c r="C118" t="s">
        <v>376</v>
      </c>
      <c r="D118" s="2">
        <v>958440.32</v>
      </c>
      <c r="E118">
        <v>825000226</v>
      </c>
    </row>
    <row r="119" spans="1:5" x14ac:dyDescent="0.25">
      <c r="A119">
        <v>118</v>
      </c>
      <c r="B119" s="4">
        <v>6165650201</v>
      </c>
      <c r="C119" t="s">
        <v>376</v>
      </c>
      <c r="D119" s="2">
        <v>9183960</v>
      </c>
      <c r="E119">
        <v>830007355</v>
      </c>
    </row>
    <row r="120" spans="1:5" x14ac:dyDescent="0.25">
      <c r="A120">
        <v>119</v>
      </c>
      <c r="B120" s="4">
        <v>6165650201</v>
      </c>
      <c r="C120" t="s">
        <v>376</v>
      </c>
      <c r="D120" s="2">
        <v>5233957.91</v>
      </c>
      <c r="E120">
        <v>830099212</v>
      </c>
    </row>
    <row r="121" spans="1:5" x14ac:dyDescent="0.25">
      <c r="A121">
        <v>120</v>
      </c>
      <c r="B121" s="4">
        <v>6165650201</v>
      </c>
      <c r="C121" t="s">
        <v>376</v>
      </c>
      <c r="D121" s="2">
        <v>1062016</v>
      </c>
      <c r="E121">
        <v>830504734</v>
      </c>
    </row>
    <row r="122" spans="1:5" x14ac:dyDescent="0.25">
      <c r="A122">
        <v>121</v>
      </c>
      <c r="B122" s="4">
        <v>6165650201</v>
      </c>
      <c r="C122" t="s">
        <v>376</v>
      </c>
      <c r="D122" s="2">
        <v>34690799.799999997</v>
      </c>
      <c r="E122">
        <v>830510985</v>
      </c>
    </row>
    <row r="123" spans="1:5" x14ac:dyDescent="0.25">
      <c r="A123">
        <v>122</v>
      </c>
      <c r="B123" s="4">
        <v>6165650201</v>
      </c>
      <c r="C123" t="s">
        <v>376</v>
      </c>
      <c r="D123" s="2">
        <v>2793439.5</v>
      </c>
      <c r="E123">
        <v>830514327</v>
      </c>
    </row>
    <row r="124" spans="1:5" x14ac:dyDescent="0.25">
      <c r="A124">
        <v>123</v>
      </c>
      <c r="B124" s="4">
        <v>6165650201</v>
      </c>
      <c r="C124" t="s">
        <v>376</v>
      </c>
      <c r="D124" s="2">
        <v>9834750</v>
      </c>
      <c r="E124">
        <v>890113331</v>
      </c>
    </row>
    <row r="125" spans="1:5" x14ac:dyDescent="0.25">
      <c r="A125">
        <v>124</v>
      </c>
      <c r="B125" s="4">
        <v>6165650201</v>
      </c>
      <c r="C125" t="s">
        <v>376</v>
      </c>
      <c r="D125" s="2">
        <v>337444.5</v>
      </c>
      <c r="E125">
        <v>892115437</v>
      </c>
    </row>
    <row r="126" spans="1:5" x14ac:dyDescent="0.25">
      <c r="A126">
        <v>125</v>
      </c>
      <c r="B126" s="4">
        <v>6165650201</v>
      </c>
      <c r="C126" t="s">
        <v>376</v>
      </c>
      <c r="D126" s="2">
        <v>2771036.24</v>
      </c>
      <c r="E126">
        <v>899999123</v>
      </c>
    </row>
    <row r="127" spans="1:5" x14ac:dyDescent="0.25">
      <c r="A127">
        <v>126</v>
      </c>
      <c r="B127" s="4">
        <v>6165650201</v>
      </c>
      <c r="C127" t="s">
        <v>376</v>
      </c>
      <c r="D127" s="2">
        <v>3897300</v>
      </c>
      <c r="E127">
        <v>900073857</v>
      </c>
    </row>
    <row r="128" spans="1:5" x14ac:dyDescent="0.25">
      <c r="A128">
        <v>127</v>
      </c>
      <c r="B128" s="4">
        <v>6165650201</v>
      </c>
      <c r="C128" t="s">
        <v>376</v>
      </c>
      <c r="D128" s="2">
        <v>7623415</v>
      </c>
      <c r="E128">
        <v>900078998</v>
      </c>
    </row>
    <row r="129" spans="1:5" x14ac:dyDescent="0.25">
      <c r="A129">
        <v>128</v>
      </c>
      <c r="B129" s="4">
        <v>6165650201</v>
      </c>
      <c r="C129" t="s">
        <v>376</v>
      </c>
      <c r="D129" s="2">
        <v>1524660.03</v>
      </c>
      <c r="E129">
        <v>900112364</v>
      </c>
    </row>
    <row r="130" spans="1:5" x14ac:dyDescent="0.25">
      <c r="A130">
        <v>129</v>
      </c>
      <c r="B130" s="4">
        <v>6165650201</v>
      </c>
      <c r="C130" t="s">
        <v>376</v>
      </c>
      <c r="D130" s="2">
        <v>1086820</v>
      </c>
      <c r="E130">
        <v>900119417</v>
      </c>
    </row>
    <row r="131" spans="1:5" x14ac:dyDescent="0.25">
      <c r="A131">
        <v>130</v>
      </c>
      <c r="B131" s="4">
        <v>6165650201</v>
      </c>
      <c r="C131" t="s">
        <v>376</v>
      </c>
      <c r="D131" s="2">
        <v>293990</v>
      </c>
      <c r="E131">
        <v>900130176</v>
      </c>
    </row>
    <row r="132" spans="1:5" x14ac:dyDescent="0.25">
      <c r="A132">
        <v>131</v>
      </c>
      <c r="B132" s="4">
        <v>6165650201</v>
      </c>
      <c r="C132" t="s">
        <v>376</v>
      </c>
      <c r="D132" s="2">
        <v>1231043.3999999999</v>
      </c>
      <c r="E132">
        <v>900132176</v>
      </c>
    </row>
    <row r="133" spans="1:5" x14ac:dyDescent="0.25">
      <c r="A133">
        <v>132</v>
      </c>
      <c r="B133" s="4">
        <v>6165650201</v>
      </c>
      <c r="C133" t="s">
        <v>376</v>
      </c>
      <c r="D133" s="2">
        <v>1128279.52</v>
      </c>
      <c r="E133">
        <v>900143844</v>
      </c>
    </row>
    <row r="134" spans="1:5" x14ac:dyDescent="0.25">
      <c r="A134">
        <v>133</v>
      </c>
      <c r="B134" s="4">
        <v>6165650201</v>
      </c>
      <c r="C134" t="s">
        <v>376</v>
      </c>
      <c r="D134" s="2">
        <v>24161260</v>
      </c>
      <c r="E134">
        <v>900148265</v>
      </c>
    </row>
    <row r="135" spans="1:5" x14ac:dyDescent="0.25">
      <c r="A135">
        <v>134</v>
      </c>
      <c r="B135" s="4">
        <v>6165650201</v>
      </c>
      <c r="C135" t="s">
        <v>376</v>
      </c>
      <c r="D135" s="2">
        <v>7370350.2599999998</v>
      </c>
      <c r="E135">
        <v>900164946</v>
      </c>
    </row>
    <row r="136" spans="1:5" x14ac:dyDescent="0.25">
      <c r="A136">
        <v>135</v>
      </c>
      <c r="B136" s="4">
        <v>6165650201</v>
      </c>
      <c r="C136" t="s">
        <v>376</v>
      </c>
      <c r="D136" s="2">
        <v>14057765.18</v>
      </c>
      <c r="E136">
        <v>900179340</v>
      </c>
    </row>
    <row r="137" spans="1:5" x14ac:dyDescent="0.25">
      <c r="A137">
        <v>136</v>
      </c>
      <c r="B137" s="4">
        <v>6165650201</v>
      </c>
      <c r="C137" t="s">
        <v>376</v>
      </c>
      <c r="D137" s="2">
        <v>1101720.25</v>
      </c>
      <c r="E137">
        <v>900192459</v>
      </c>
    </row>
    <row r="138" spans="1:5" x14ac:dyDescent="0.25">
      <c r="A138">
        <v>137</v>
      </c>
      <c r="B138" s="4">
        <v>6165650201</v>
      </c>
      <c r="C138" t="s">
        <v>376</v>
      </c>
      <c r="D138" s="2">
        <v>10530131.199999999</v>
      </c>
      <c r="E138">
        <v>900193988</v>
      </c>
    </row>
    <row r="139" spans="1:5" x14ac:dyDescent="0.25">
      <c r="A139">
        <v>138</v>
      </c>
      <c r="B139" s="4">
        <v>6165650201</v>
      </c>
      <c r="C139" t="s">
        <v>376</v>
      </c>
      <c r="D139" s="2">
        <v>25942050</v>
      </c>
      <c r="E139">
        <v>900217898</v>
      </c>
    </row>
    <row r="140" spans="1:5" x14ac:dyDescent="0.25">
      <c r="A140">
        <v>139</v>
      </c>
      <c r="B140" s="4">
        <v>6165650201</v>
      </c>
      <c r="C140" t="s">
        <v>376</v>
      </c>
      <c r="D140" s="2">
        <v>31220236</v>
      </c>
      <c r="E140">
        <v>900360201</v>
      </c>
    </row>
    <row r="141" spans="1:5" x14ac:dyDescent="0.25">
      <c r="A141">
        <v>140</v>
      </c>
      <c r="B141" s="4">
        <v>6165650201</v>
      </c>
      <c r="C141" t="s">
        <v>376</v>
      </c>
      <c r="D141" s="2">
        <v>239400</v>
      </c>
      <c r="E141">
        <v>900360363</v>
      </c>
    </row>
    <row r="142" spans="1:5" x14ac:dyDescent="0.25">
      <c r="A142">
        <v>141</v>
      </c>
      <c r="B142" s="4">
        <v>6165650201</v>
      </c>
      <c r="C142" t="s">
        <v>376</v>
      </c>
      <c r="D142" s="2">
        <v>25187120.280000001</v>
      </c>
      <c r="E142">
        <v>900373224</v>
      </c>
    </row>
    <row r="143" spans="1:5" x14ac:dyDescent="0.25">
      <c r="A143">
        <v>142</v>
      </c>
      <c r="B143" s="4">
        <v>6165650201</v>
      </c>
      <c r="C143" t="s">
        <v>376</v>
      </c>
      <c r="D143" s="2">
        <v>7858579.5</v>
      </c>
      <c r="E143">
        <v>900378914</v>
      </c>
    </row>
    <row r="144" spans="1:5" x14ac:dyDescent="0.25">
      <c r="A144">
        <v>143</v>
      </c>
      <c r="B144" s="4">
        <v>6165650201</v>
      </c>
      <c r="C144" t="s">
        <v>376</v>
      </c>
      <c r="D144" s="2">
        <v>5433130</v>
      </c>
      <c r="E144">
        <v>900460322</v>
      </c>
    </row>
    <row r="145" spans="1:5" x14ac:dyDescent="0.25">
      <c r="A145">
        <v>144</v>
      </c>
      <c r="B145" s="4">
        <v>6165650201</v>
      </c>
      <c r="C145" t="s">
        <v>376</v>
      </c>
      <c r="D145" s="2">
        <v>45210170</v>
      </c>
      <c r="E145">
        <v>900492937</v>
      </c>
    </row>
    <row r="146" spans="1:5" x14ac:dyDescent="0.25">
      <c r="A146">
        <v>145</v>
      </c>
      <c r="B146" s="4">
        <v>6165650201</v>
      </c>
      <c r="C146" t="s">
        <v>376</v>
      </c>
      <c r="D146" s="2">
        <v>656200</v>
      </c>
      <c r="E146">
        <v>900496673</v>
      </c>
    </row>
    <row r="147" spans="1:5" x14ac:dyDescent="0.25">
      <c r="A147">
        <v>146</v>
      </c>
      <c r="B147" s="4">
        <v>6165650201</v>
      </c>
      <c r="C147" t="s">
        <v>376</v>
      </c>
      <c r="D147" s="2">
        <v>7531810.2699999996</v>
      </c>
      <c r="E147">
        <v>900508066</v>
      </c>
    </row>
    <row r="148" spans="1:5" x14ac:dyDescent="0.25">
      <c r="A148">
        <v>147</v>
      </c>
      <c r="B148" s="4">
        <v>6165650201</v>
      </c>
      <c r="C148" t="s">
        <v>376</v>
      </c>
      <c r="D148" s="2">
        <v>2708204.5</v>
      </c>
      <c r="E148">
        <v>900514515</v>
      </c>
    </row>
    <row r="149" spans="1:5" x14ac:dyDescent="0.25">
      <c r="A149">
        <v>148</v>
      </c>
      <c r="B149" s="4">
        <v>6165650201</v>
      </c>
      <c r="C149" t="s">
        <v>376</v>
      </c>
      <c r="D149" s="2">
        <v>7740</v>
      </c>
      <c r="E149">
        <v>900540946</v>
      </c>
    </row>
    <row r="150" spans="1:5" x14ac:dyDescent="0.25">
      <c r="A150">
        <v>149</v>
      </c>
      <c r="B150" s="4">
        <v>6165650201</v>
      </c>
      <c r="C150" t="s">
        <v>376</v>
      </c>
      <c r="D150" s="2">
        <v>29704588.559999999</v>
      </c>
      <c r="E150">
        <v>900552539</v>
      </c>
    </row>
    <row r="151" spans="1:5" x14ac:dyDescent="0.25">
      <c r="A151">
        <v>150</v>
      </c>
      <c r="B151" s="4">
        <v>6165650201</v>
      </c>
      <c r="C151" t="s">
        <v>376</v>
      </c>
      <c r="D151" s="2">
        <v>7109848</v>
      </c>
      <c r="E151">
        <v>900569762</v>
      </c>
    </row>
    <row r="152" spans="1:5" x14ac:dyDescent="0.25">
      <c r="A152">
        <v>151</v>
      </c>
      <c r="B152" s="4">
        <v>6165650201</v>
      </c>
      <c r="C152" t="s">
        <v>376</v>
      </c>
      <c r="D152" s="2">
        <v>618679.75</v>
      </c>
      <c r="E152">
        <v>900622504</v>
      </c>
    </row>
    <row r="153" spans="1:5" x14ac:dyDescent="0.25">
      <c r="A153">
        <v>152</v>
      </c>
      <c r="B153" s="4">
        <v>6165650201</v>
      </c>
      <c r="C153" t="s">
        <v>376</v>
      </c>
      <c r="D153" s="2">
        <v>5239080</v>
      </c>
      <c r="E153">
        <v>900623609</v>
      </c>
    </row>
    <row r="154" spans="1:5" x14ac:dyDescent="0.25">
      <c r="A154">
        <v>153</v>
      </c>
      <c r="B154" s="4">
        <v>6165650201</v>
      </c>
      <c r="C154" t="s">
        <v>376</v>
      </c>
      <c r="D154" s="2">
        <v>858040</v>
      </c>
      <c r="E154">
        <v>900648965</v>
      </c>
    </row>
    <row r="155" spans="1:5" x14ac:dyDescent="0.25">
      <c r="A155">
        <v>154</v>
      </c>
      <c r="B155" s="4">
        <v>6165650201</v>
      </c>
      <c r="C155" t="s">
        <v>376</v>
      </c>
      <c r="D155" s="2">
        <v>399000</v>
      </c>
      <c r="E155">
        <v>900696889</v>
      </c>
    </row>
    <row r="156" spans="1:5" x14ac:dyDescent="0.25">
      <c r="A156">
        <v>155</v>
      </c>
      <c r="B156" s="4">
        <v>6165650201</v>
      </c>
      <c r="C156" t="s">
        <v>376</v>
      </c>
      <c r="D156" s="2">
        <v>262841530</v>
      </c>
      <c r="E156">
        <v>900697151</v>
      </c>
    </row>
    <row r="157" spans="1:5" x14ac:dyDescent="0.25">
      <c r="A157">
        <v>156</v>
      </c>
      <c r="B157" s="4">
        <v>6165650201</v>
      </c>
      <c r="C157" t="s">
        <v>376</v>
      </c>
      <c r="D157" s="2">
        <v>13880620</v>
      </c>
      <c r="E157">
        <v>900772776</v>
      </c>
    </row>
    <row r="158" spans="1:5" x14ac:dyDescent="0.25">
      <c r="A158">
        <v>157</v>
      </c>
      <c r="B158" s="1">
        <v>290505020108</v>
      </c>
      <c r="C158" t="s">
        <v>375</v>
      </c>
      <c r="D158" s="2">
        <v>0.5</v>
      </c>
      <c r="E158">
        <v>800050068</v>
      </c>
    </row>
    <row r="159" spans="1:5" x14ac:dyDescent="0.25">
      <c r="A159">
        <v>158</v>
      </c>
      <c r="B159" s="1">
        <v>290505020108</v>
      </c>
      <c r="C159" t="s">
        <v>375</v>
      </c>
      <c r="D159" s="2">
        <v>0.5</v>
      </c>
      <c r="E159">
        <v>802000909</v>
      </c>
    </row>
    <row r="160" spans="1:5" x14ac:dyDescent="0.25">
      <c r="A160">
        <v>159</v>
      </c>
      <c r="B160" s="1">
        <v>290505020108</v>
      </c>
      <c r="C160" t="s">
        <v>375</v>
      </c>
      <c r="D160" s="2">
        <v>0.5</v>
      </c>
      <c r="E160">
        <v>824000687</v>
      </c>
    </row>
    <row r="161" spans="1:5" x14ac:dyDescent="0.25">
      <c r="A161">
        <v>160</v>
      </c>
      <c r="B161" s="1">
        <v>290505020108</v>
      </c>
      <c r="C161" t="s">
        <v>375</v>
      </c>
      <c r="D161" s="2">
        <v>3369680</v>
      </c>
      <c r="E161">
        <v>824005609</v>
      </c>
    </row>
    <row r="162" spans="1:5" x14ac:dyDescent="0.25">
      <c r="A162">
        <v>161</v>
      </c>
      <c r="B162" s="1">
        <v>290505020108</v>
      </c>
      <c r="C162" t="s">
        <v>375</v>
      </c>
      <c r="D162" s="2">
        <v>0.5</v>
      </c>
      <c r="E162">
        <v>900027397</v>
      </c>
    </row>
    <row r="163" spans="1:5" x14ac:dyDescent="0.25">
      <c r="A163">
        <v>162</v>
      </c>
      <c r="B163" s="1">
        <v>290505020108</v>
      </c>
      <c r="C163" t="s">
        <v>375</v>
      </c>
      <c r="D163" s="2">
        <v>0.5</v>
      </c>
      <c r="E163">
        <v>900378914</v>
      </c>
    </row>
    <row r="164" spans="1:5" x14ac:dyDescent="0.25">
      <c r="A164">
        <v>163</v>
      </c>
      <c r="B164" s="1">
        <v>290505020108</v>
      </c>
      <c r="C164" t="s">
        <v>375</v>
      </c>
      <c r="D164" s="2">
        <v>827530</v>
      </c>
      <c r="E164">
        <v>900412760</v>
      </c>
    </row>
    <row r="165" spans="1:5" x14ac:dyDescent="0.25">
      <c r="A165">
        <v>164</v>
      </c>
      <c r="B165" s="1">
        <v>290505020108</v>
      </c>
      <c r="C165" t="s">
        <v>375</v>
      </c>
      <c r="D165" s="2">
        <v>173608759.59999999</v>
      </c>
      <c r="E165">
        <v>900600256</v>
      </c>
    </row>
    <row r="166" spans="1:5" x14ac:dyDescent="0.25">
      <c r="A166">
        <v>165</v>
      </c>
      <c r="B166" s="1">
        <v>290505020108</v>
      </c>
      <c r="C166" t="s">
        <v>375</v>
      </c>
      <c r="D166" s="2">
        <v>0.5</v>
      </c>
      <c r="E166">
        <v>900613550</v>
      </c>
    </row>
    <row r="167" spans="1:5" x14ac:dyDescent="0.25">
      <c r="A167">
        <v>166</v>
      </c>
      <c r="B167" s="1">
        <v>290505020108</v>
      </c>
      <c r="C167" t="s">
        <v>375</v>
      </c>
      <c r="D167" s="2">
        <v>69440080</v>
      </c>
      <c r="E167">
        <v>900643615</v>
      </c>
    </row>
    <row r="168" spans="1:5" x14ac:dyDescent="0.25">
      <c r="A168">
        <v>167</v>
      </c>
      <c r="B168" s="4">
        <v>6165650201</v>
      </c>
      <c r="C168" t="s">
        <v>376</v>
      </c>
      <c r="D168" s="2">
        <v>0.5</v>
      </c>
      <c r="E168">
        <v>800050068</v>
      </c>
    </row>
    <row r="169" spans="1:5" x14ac:dyDescent="0.25">
      <c r="A169">
        <v>168</v>
      </c>
      <c r="B169" s="4">
        <v>6165650201</v>
      </c>
      <c r="C169" t="s">
        <v>376</v>
      </c>
      <c r="D169" s="2">
        <v>0.5</v>
      </c>
      <c r="E169">
        <v>802000909</v>
      </c>
    </row>
    <row r="170" spans="1:5" x14ac:dyDescent="0.25">
      <c r="A170">
        <v>169</v>
      </c>
      <c r="B170" s="4">
        <v>6165650201</v>
      </c>
      <c r="C170" t="s">
        <v>376</v>
      </c>
      <c r="D170" s="2">
        <v>0.5</v>
      </c>
      <c r="E170">
        <v>824000687</v>
      </c>
    </row>
    <row r="171" spans="1:5" x14ac:dyDescent="0.25">
      <c r="A171">
        <v>170</v>
      </c>
      <c r="B171" s="4">
        <v>6165650201</v>
      </c>
      <c r="C171" t="s">
        <v>376</v>
      </c>
      <c r="D171" s="2">
        <v>3369680</v>
      </c>
      <c r="E171">
        <v>824005609</v>
      </c>
    </row>
    <row r="172" spans="1:5" x14ac:dyDescent="0.25">
      <c r="A172">
        <v>171</v>
      </c>
      <c r="B172" s="4">
        <v>6165650201</v>
      </c>
      <c r="C172" t="s">
        <v>376</v>
      </c>
      <c r="D172" s="2">
        <v>0.5</v>
      </c>
      <c r="E172">
        <v>900027397</v>
      </c>
    </row>
    <row r="173" spans="1:5" x14ac:dyDescent="0.25">
      <c r="A173">
        <v>172</v>
      </c>
      <c r="B173" s="4">
        <v>6165650201</v>
      </c>
      <c r="C173" t="s">
        <v>376</v>
      </c>
      <c r="D173" s="2">
        <v>0.5</v>
      </c>
      <c r="E173">
        <v>900378914</v>
      </c>
    </row>
    <row r="174" spans="1:5" x14ac:dyDescent="0.25">
      <c r="A174">
        <v>173</v>
      </c>
      <c r="B174" s="4">
        <v>6165650201</v>
      </c>
      <c r="C174" t="s">
        <v>376</v>
      </c>
      <c r="D174" s="2">
        <v>827530</v>
      </c>
      <c r="E174">
        <v>900412760</v>
      </c>
    </row>
    <row r="175" spans="1:5" x14ac:dyDescent="0.25">
      <c r="A175">
        <v>174</v>
      </c>
      <c r="B175" s="4">
        <v>6165650201</v>
      </c>
      <c r="C175" t="s">
        <v>376</v>
      </c>
      <c r="D175" s="2">
        <v>173608759.59999999</v>
      </c>
      <c r="E175">
        <v>900600256</v>
      </c>
    </row>
    <row r="176" spans="1:5" x14ac:dyDescent="0.25">
      <c r="A176">
        <v>175</v>
      </c>
      <c r="B176" s="4">
        <v>6165650201</v>
      </c>
      <c r="C176" t="s">
        <v>376</v>
      </c>
      <c r="D176" s="2">
        <v>0.5</v>
      </c>
      <c r="E176">
        <v>900613550</v>
      </c>
    </row>
    <row r="177" spans="1:5" x14ac:dyDescent="0.25">
      <c r="A177">
        <v>176</v>
      </c>
      <c r="B177" s="4">
        <v>6165650201</v>
      </c>
      <c r="C177" t="s">
        <v>376</v>
      </c>
      <c r="D177" s="2">
        <v>69440080</v>
      </c>
      <c r="E177">
        <v>900643615</v>
      </c>
    </row>
    <row r="178" spans="1:5" x14ac:dyDescent="0.25">
      <c r="A178">
        <v>177</v>
      </c>
      <c r="B178" s="4">
        <v>6165650201</v>
      </c>
      <c r="C178" t="s">
        <v>375</v>
      </c>
      <c r="D178" s="2">
        <v>1684466221.2840002</v>
      </c>
      <c r="E178">
        <v>900465319</v>
      </c>
    </row>
    <row r="179" spans="1:5" x14ac:dyDescent="0.25">
      <c r="A179">
        <v>178</v>
      </c>
      <c r="B179" s="4">
        <v>6165650201</v>
      </c>
      <c r="C179" t="s">
        <v>375</v>
      </c>
      <c r="D179" s="2">
        <v>1394985173.1056998</v>
      </c>
      <c r="E179">
        <v>824001041</v>
      </c>
    </row>
    <row r="180" spans="1:5" x14ac:dyDescent="0.25">
      <c r="A180">
        <v>179</v>
      </c>
      <c r="B180" s="4">
        <v>6165650201</v>
      </c>
      <c r="C180" t="s">
        <v>375</v>
      </c>
      <c r="D180" s="2">
        <v>1346717320.3934999</v>
      </c>
      <c r="E180">
        <v>900423126</v>
      </c>
    </row>
    <row r="181" spans="1:5" x14ac:dyDescent="0.25">
      <c r="A181">
        <v>180</v>
      </c>
      <c r="B181" s="4">
        <v>6165650201</v>
      </c>
      <c r="C181" t="s">
        <v>375</v>
      </c>
      <c r="D181" s="2">
        <v>1337361294.6837001</v>
      </c>
      <c r="E181">
        <v>900520510</v>
      </c>
    </row>
    <row r="182" spans="1:5" x14ac:dyDescent="0.25">
      <c r="A182">
        <v>181</v>
      </c>
      <c r="B182" s="4">
        <v>6165650201</v>
      </c>
      <c r="C182" t="s">
        <v>375</v>
      </c>
      <c r="D182" s="2">
        <v>1219253166.45</v>
      </c>
      <c r="E182">
        <v>900879006</v>
      </c>
    </row>
    <row r="183" spans="1:5" x14ac:dyDescent="0.25">
      <c r="A183">
        <v>182</v>
      </c>
      <c r="B183" s="4">
        <v>6165650201</v>
      </c>
      <c r="C183" t="s">
        <v>375</v>
      </c>
      <c r="D183" s="2">
        <v>1009084708.7639999</v>
      </c>
      <c r="E183">
        <v>901049966</v>
      </c>
    </row>
    <row r="184" spans="1:5" x14ac:dyDescent="0.25">
      <c r="A184">
        <v>183</v>
      </c>
      <c r="B184" s="4">
        <v>6165650201</v>
      </c>
      <c r="C184" t="s">
        <v>375</v>
      </c>
      <c r="D184" s="2">
        <v>828668813.93999994</v>
      </c>
      <c r="E184">
        <v>900213617</v>
      </c>
    </row>
    <row r="185" spans="1:5" x14ac:dyDescent="0.25">
      <c r="A185">
        <v>184</v>
      </c>
      <c r="B185" s="4">
        <v>6165650201</v>
      </c>
      <c r="C185" t="s">
        <v>375</v>
      </c>
      <c r="D185" s="2">
        <v>754085444.80499995</v>
      </c>
      <c r="E185">
        <v>900470909</v>
      </c>
    </row>
    <row r="186" spans="1:5" x14ac:dyDescent="0.25">
      <c r="A186">
        <v>185</v>
      </c>
      <c r="B186" s="4">
        <v>6165650201</v>
      </c>
      <c r="C186" t="s">
        <v>375</v>
      </c>
      <c r="D186" s="2">
        <v>670113675</v>
      </c>
      <c r="E186">
        <v>800194798</v>
      </c>
    </row>
    <row r="187" spans="1:5" x14ac:dyDescent="0.25">
      <c r="A187">
        <v>186</v>
      </c>
      <c r="B187" s="4">
        <v>6165650201</v>
      </c>
      <c r="C187" t="s">
        <v>375</v>
      </c>
      <c r="D187" s="2">
        <v>656291393.15849996</v>
      </c>
      <c r="E187">
        <v>900196347</v>
      </c>
    </row>
    <row r="188" spans="1:5" x14ac:dyDescent="0.25">
      <c r="A188">
        <v>187</v>
      </c>
      <c r="B188" s="4">
        <v>6165650201</v>
      </c>
      <c r="C188" t="s">
        <v>375</v>
      </c>
      <c r="D188" s="2">
        <v>652128248.17800009</v>
      </c>
      <c r="E188">
        <v>802003697</v>
      </c>
    </row>
    <row r="189" spans="1:5" x14ac:dyDescent="0.25">
      <c r="A189">
        <v>188</v>
      </c>
      <c r="B189" s="4">
        <v>6165650201</v>
      </c>
      <c r="C189" t="s">
        <v>375</v>
      </c>
      <c r="D189" s="2">
        <v>604859722.82009995</v>
      </c>
      <c r="E189">
        <v>900008328</v>
      </c>
    </row>
    <row r="190" spans="1:5" x14ac:dyDescent="0.25">
      <c r="A190">
        <v>189</v>
      </c>
      <c r="B190" s="4">
        <v>6165650201</v>
      </c>
      <c r="C190" t="s">
        <v>375</v>
      </c>
      <c r="D190" s="2">
        <v>524283463.44</v>
      </c>
      <c r="E190">
        <v>900600256</v>
      </c>
    </row>
    <row r="191" spans="1:5" x14ac:dyDescent="0.25">
      <c r="A191">
        <v>190</v>
      </c>
      <c r="B191" s="4">
        <v>6165650201</v>
      </c>
      <c r="C191" t="s">
        <v>375</v>
      </c>
      <c r="D191" s="2">
        <v>519579638.07749993</v>
      </c>
      <c r="E191">
        <v>892000401</v>
      </c>
    </row>
    <row r="192" spans="1:5" x14ac:dyDescent="0.25">
      <c r="A192">
        <v>191</v>
      </c>
      <c r="B192" s="4">
        <v>6165650201</v>
      </c>
      <c r="C192" t="s">
        <v>375</v>
      </c>
      <c r="D192" s="2">
        <v>491822108.90999997</v>
      </c>
      <c r="E192">
        <v>901086977</v>
      </c>
    </row>
    <row r="193" spans="1:5" x14ac:dyDescent="0.25">
      <c r="A193">
        <v>192</v>
      </c>
      <c r="B193" s="4">
        <v>6165650201</v>
      </c>
      <c r="C193" t="s">
        <v>375</v>
      </c>
      <c r="D193" s="2">
        <v>487350237.82499999</v>
      </c>
      <c r="E193">
        <v>830510991</v>
      </c>
    </row>
    <row r="194" spans="1:5" x14ac:dyDescent="0.25">
      <c r="A194">
        <v>193</v>
      </c>
      <c r="B194" s="4">
        <v>6165650201</v>
      </c>
      <c r="C194" t="s">
        <v>375</v>
      </c>
      <c r="D194" s="2">
        <v>474814281.34799993</v>
      </c>
      <c r="E194">
        <v>890108597</v>
      </c>
    </row>
    <row r="195" spans="1:5" x14ac:dyDescent="0.25">
      <c r="A195">
        <v>194</v>
      </c>
      <c r="B195" s="4">
        <v>6165650201</v>
      </c>
      <c r="C195" t="s">
        <v>375</v>
      </c>
      <c r="D195" s="2">
        <v>466551040.21020001</v>
      </c>
      <c r="E195">
        <v>892000501</v>
      </c>
    </row>
    <row r="196" spans="1:5" x14ac:dyDescent="0.25">
      <c r="A196">
        <v>195</v>
      </c>
      <c r="B196" s="4">
        <v>6165650201</v>
      </c>
      <c r="C196" t="s">
        <v>375</v>
      </c>
      <c r="D196" s="2">
        <v>401733542.23199993</v>
      </c>
      <c r="E196">
        <v>802016357</v>
      </c>
    </row>
    <row r="197" spans="1:5" x14ac:dyDescent="0.25">
      <c r="A197">
        <v>196</v>
      </c>
      <c r="B197" s="4">
        <v>6165650201</v>
      </c>
      <c r="C197" t="s">
        <v>375</v>
      </c>
      <c r="D197" s="2">
        <v>382062249.17189991</v>
      </c>
      <c r="E197">
        <v>890212568</v>
      </c>
    </row>
    <row r="198" spans="1:5" x14ac:dyDescent="0.25">
      <c r="A198">
        <v>197</v>
      </c>
      <c r="B198" s="4">
        <v>6165650201</v>
      </c>
      <c r="C198" t="s">
        <v>375</v>
      </c>
      <c r="D198" s="2">
        <v>352439219.77109998</v>
      </c>
      <c r="E198">
        <v>892399994</v>
      </c>
    </row>
    <row r="199" spans="1:5" x14ac:dyDescent="0.25">
      <c r="A199">
        <v>198</v>
      </c>
      <c r="B199" s="4">
        <v>6165650201</v>
      </c>
      <c r="C199" t="s">
        <v>375</v>
      </c>
      <c r="D199" s="2">
        <v>293961885.8319</v>
      </c>
      <c r="E199">
        <v>839000356</v>
      </c>
    </row>
    <row r="200" spans="1:5" x14ac:dyDescent="0.25">
      <c r="A200">
        <v>199</v>
      </c>
      <c r="B200" s="4">
        <v>6165650201</v>
      </c>
      <c r="C200" t="s">
        <v>375</v>
      </c>
      <c r="D200" s="2">
        <v>256398590.29950002</v>
      </c>
      <c r="E200">
        <v>900272582</v>
      </c>
    </row>
    <row r="201" spans="1:5" x14ac:dyDescent="0.25">
      <c r="A201">
        <v>200</v>
      </c>
      <c r="B201" s="4">
        <v>6165650201</v>
      </c>
      <c r="C201" t="s">
        <v>375</v>
      </c>
      <c r="D201" s="2">
        <v>246101677.75710002</v>
      </c>
      <c r="E201">
        <v>900341526</v>
      </c>
    </row>
    <row r="202" spans="1:5" x14ac:dyDescent="0.25">
      <c r="A202">
        <v>201</v>
      </c>
      <c r="B202" s="4">
        <v>6165650201</v>
      </c>
      <c r="C202" t="s">
        <v>375</v>
      </c>
      <c r="D202" s="2">
        <v>240209576.34299999</v>
      </c>
      <c r="E202">
        <v>892115010</v>
      </c>
    </row>
    <row r="203" spans="1:5" x14ac:dyDescent="0.25">
      <c r="A203">
        <v>202</v>
      </c>
      <c r="B203" s="4">
        <v>6165650201</v>
      </c>
      <c r="C203" t="s">
        <v>375</v>
      </c>
      <c r="D203" s="2">
        <v>222427474.82999998</v>
      </c>
      <c r="E203">
        <v>812005522</v>
      </c>
    </row>
    <row r="204" spans="1:5" x14ac:dyDescent="0.25">
      <c r="A204">
        <v>203</v>
      </c>
      <c r="B204" s="4">
        <v>6165650201</v>
      </c>
      <c r="C204" t="s">
        <v>375</v>
      </c>
      <c r="D204" s="2">
        <v>220280695.77690002</v>
      </c>
      <c r="E204">
        <v>891079999</v>
      </c>
    </row>
    <row r="205" spans="1:5" x14ac:dyDescent="0.25">
      <c r="A205">
        <v>204</v>
      </c>
      <c r="B205" s="4">
        <v>6165650201</v>
      </c>
      <c r="C205" t="s">
        <v>375</v>
      </c>
      <c r="D205" s="2">
        <v>217604616.07499999</v>
      </c>
      <c r="E205">
        <v>802019573</v>
      </c>
    </row>
    <row r="206" spans="1:5" x14ac:dyDescent="0.25">
      <c r="A206">
        <v>205</v>
      </c>
      <c r="B206" s="4">
        <v>6165650201</v>
      </c>
      <c r="C206" t="s">
        <v>375</v>
      </c>
      <c r="D206" s="2">
        <v>207704437.38</v>
      </c>
      <c r="E206">
        <v>900016598</v>
      </c>
    </row>
    <row r="207" spans="1:5" x14ac:dyDescent="0.25">
      <c r="A207">
        <v>206</v>
      </c>
      <c r="B207" s="4">
        <v>6165650201</v>
      </c>
      <c r="C207" t="s">
        <v>375</v>
      </c>
      <c r="D207" s="2">
        <v>192069378.25019997</v>
      </c>
      <c r="E207">
        <v>900386591</v>
      </c>
    </row>
    <row r="208" spans="1:5" x14ac:dyDescent="0.25">
      <c r="A208">
        <v>207</v>
      </c>
      <c r="B208" s="4">
        <v>6165650201</v>
      </c>
      <c r="C208" t="s">
        <v>375</v>
      </c>
      <c r="D208" s="2">
        <v>171508326.76889998</v>
      </c>
      <c r="E208">
        <v>800037021</v>
      </c>
    </row>
    <row r="209" spans="1:5" x14ac:dyDescent="0.25">
      <c r="A209">
        <v>208</v>
      </c>
      <c r="B209" s="4">
        <v>6165650201</v>
      </c>
      <c r="C209" t="s">
        <v>375</v>
      </c>
      <c r="D209" s="2">
        <v>167593197.6081</v>
      </c>
      <c r="E209">
        <v>900498069</v>
      </c>
    </row>
    <row r="210" spans="1:5" x14ac:dyDescent="0.25">
      <c r="A210">
        <v>209</v>
      </c>
      <c r="B210" s="4">
        <v>6165650201</v>
      </c>
      <c r="C210" t="s">
        <v>375</v>
      </c>
      <c r="D210" s="2">
        <v>163130757.669</v>
      </c>
      <c r="E210">
        <v>802000909</v>
      </c>
    </row>
    <row r="211" spans="1:5" x14ac:dyDescent="0.25">
      <c r="A211">
        <v>210</v>
      </c>
      <c r="B211" s="4">
        <v>6165650201</v>
      </c>
      <c r="C211" t="s">
        <v>375</v>
      </c>
      <c r="D211" s="2">
        <v>147608093.12039995</v>
      </c>
      <c r="E211">
        <v>811016192</v>
      </c>
    </row>
    <row r="212" spans="1:5" x14ac:dyDescent="0.25">
      <c r="A212">
        <v>211</v>
      </c>
      <c r="B212" s="4">
        <v>6165650201</v>
      </c>
      <c r="C212" t="s">
        <v>375</v>
      </c>
      <c r="D212" s="2">
        <v>142549072.53840002</v>
      </c>
      <c r="E212">
        <v>825003080</v>
      </c>
    </row>
    <row r="213" spans="1:5" x14ac:dyDescent="0.25">
      <c r="A213">
        <v>212</v>
      </c>
      <c r="B213" s="4">
        <v>6165650201</v>
      </c>
      <c r="C213" t="s">
        <v>375</v>
      </c>
      <c r="D213" s="2">
        <v>138600000</v>
      </c>
      <c r="E213">
        <v>800227279</v>
      </c>
    </row>
    <row r="214" spans="1:5" x14ac:dyDescent="0.25">
      <c r="A214">
        <v>213</v>
      </c>
      <c r="B214" s="4">
        <v>6165650201</v>
      </c>
      <c r="C214" t="s">
        <v>375</v>
      </c>
      <c r="D214" s="2">
        <v>134609074.21169999</v>
      </c>
      <c r="E214">
        <v>900174577</v>
      </c>
    </row>
    <row r="215" spans="1:5" x14ac:dyDescent="0.25">
      <c r="A215">
        <v>214</v>
      </c>
      <c r="B215" s="4">
        <v>6165650201</v>
      </c>
      <c r="C215" t="s">
        <v>375</v>
      </c>
      <c r="D215" s="2">
        <v>132255612.72</v>
      </c>
      <c r="E215">
        <v>800162035</v>
      </c>
    </row>
    <row r="216" spans="1:5" x14ac:dyDescent="0.25">
      <c r="A216">
        <v>215</v>
      </c>
      <c r="B216" s="4">
        <v>6165650201</v>
      </c>
      <c r="C216" t="s">
        <v>375</v>
      </c>
      <c r="D216" s="2">
        <v>125691337.7775</v>
      </c>
      <c r="E216">
        <v>900005955</v>
      </c>
    </row>
    <row r="217" spans="1:5" x14ac:dyDescent="0.25">
      <c r="A217">
        <v>216</v>
      </c>
      <c r="B217" s="4">
        <v>6165650201</v>
      </c>
      <c r="C217" t="s">
        <v>375</v>
      </c>
      <c r="D217" s="2">
        <v>124669957.995</v>
      </c>
      <c r="E217">
        <v>812007194</v>
      </c>
    </row>
    <row r="218" spans="1:5" x14ac:dyDescent="0.25">
      <c r="A218">
        <v>217</v>
      </c>
      <c r="B218" s="4">
        <v>6165650201</v>
      </c>
      <c r="C218" t="s">
        <v>375</v>
      </c>
      <c r="D218" s="2">
        <v>124095459.51000001</v>
      </c>
      <c r="E218">
        <v>819006193</v>
      </c>
    </row>
    <row r="219" spans="1:5" x14ac:dyDescent="0.25">
      <c r="A219">
        <v>218</v>
      </c>
      <c r="B219" s="4">
        <v>6165650201</v>
      </c>
      <c r="C219" t="s">
        <v>375</v>
      </c>
      <c r="D219" s="2">
        <v>116598581.7678</v>
      </c>
      <c r="E219">
        <v>800130625</v>
      </c>
    </row>
    <row r="220" spans="1:5" x14ac:dyDescent="0.25">
      <c r="A220">
        <v>219</v>
      </c>
      <c r="B220" s="4">
        <v>6165650201</v>
      </c>
      <c r="C220" t="s">
        <v>375</v>
      </c>
      <c r="D220" s="2">
        <v>112917952.8378</v>
      </c>
      <c r="E220">
        <v>800232059</v>
      </c>
    </row>
    <row r="221" spans="1:5" x14ac:dyDescent="0.25">
      <c r="A221">
        <v>220</v>
      </c>
      <c r="B221" s="4">
        <v>6165650201</v>
      </c>
      <c r="C221" t="s">
        <v>375</v>
      </c>
      <c r="D221" s="2">
        <v>106057262.52</v>
      </c>
      <c r="E221">
        <v>800183943</v>
      </c>
    </row>
    <row r="222" spans="1:5" x14ac:dyDescent="0.25">
      <c r="A222">
        <v>221</v>
      </c>
      <c r="B222" s="4">
        <v>6165650201</v>
      </c>
      <c r="C222" t="s">
        <v>375</v>
      </c>
      <c r="D222" s="2">
        <v>105879260.421</v>
      </c>
      <c r="E222">
        <v>800204153</v>
      </c>
    </row>
    <row r="223" spans="1:5" x14ac:dyDescent="0.25">
      <c r="A223">
        <v>222</v>
      </c>
      <c r="B223" s="4">
        <v>6165650201</v>
      </c>
      <c r="C223" t="s">
        <v>375</v>
      </c>
      <c r="D223" s="2">
        <v>92961930.916800007</v>
      </c>
      <c r="E223">
        <v>891780008</v>
      </c>
    </row>
    <row r="224" spans="1:5" x14ac:dyDescent="0.25">
      <c r="A224">
        <v>223</v>
      </c>
      <c r="B224" s="4">
        <v>6165650201</v>
      </c>
      <c r="C224" t="s">
        <v>375</v>
      </c>
      <c r="D224" s="2">
        <v>85313902.944599986</v>
      </c>
      <c r="E224">
        <v>900214926</v>
      </c>
    </row>
    <row r="225" spans="1:5" x14ac:dyDescent="0.25">
      <c r="A225">
        <v>224</v>
      </c>
      <c r="B225" s="4">
        <v>6165650201</v>
      </c>
      <c r="C225" t="s">
        <v>375</v>
      </c>
      <c r="D225" s="2">
        <v>82282219.866000012</v>
      </c>
      <c r="E225">
        <v>901139193</v>
      </c>
    </row>
    <row r="226" spans="1:5" x14ac:dyDescent="0.25">
      <c r="A226">
        <v>225</v>
      </c>
      <c r="B226" s="4">
        <v>6165650201</v>
      </c>
      <c r="C226" t="s">
        <v>375</v>
      </c>
      <c r="D226" s="2">
        <v>79393296.866400003</v>
      </c>
      <c r="E226">
        <v>900233294</v>
      </c>
    </row>
    <row r="227" spans="1:5" x14ac:dyDescent="0.25">
      <c r="A227">
        <v>226</v>
      </c>
      <c r="B227" s="4">
        <v>6165650201</v>
      </c>
      <c r="C227" t="s">
        <v>375</v>
      </c>
      <c r="D227" s="2">
        <v>77284912.23089999</v>
      </c>
      <c r="E227">
        <v>802021332</v>
      </c>
    </row>
    <row r="228" spans="1:5" x14ac:dyDescent="0.25">
      <c r="A228">
        <v>227</v>
      </c>
      <c r="B228" s="4">
        <v>6165650201</v>
      </c>
      <c r="C228" t="s">
        <v>375</v>
      </c>
      <c r="D228" s="2">
        <v>74666038.590000004</v>
      </c>
      <c r="E228">
        <v>892300979</v>
      </c>
    </row>
    <row r="229" spans="1:5" x14ac:dyDescent="0.25">
      <c r="A229">
        <v>228</v>
      </c>
      <c r="B229" s="4">
        <v>6165650201</v>
      </c>
      <c r="C229" t="s">
        <v>375</v>
      </c>
      <c r="D229" s="2">
        <v>71852864.489999995</v>
      </c>
      <c r="E229">
        <v>890480135</v>
      </c>
    </row>
    <row r="230" spans="1:5" x14ac:dyDescent="0.25">
      <c r="A230">
        <v>229</v>
      </c>
      <c r="B230" s="4">
        <v>6165650201</v>
      </c>
      <c r="C230" t="s">
        <v>375</v>
      </c>
      <c r="D230" s="2">
        <v>69208947.126000002</v>
      </c>
      <c r="E230">
        <v>802013835</v>
      </c>
    </row>
    <row r="231" spans="1:5" x14ac:dyDescent="0.25">
      <c r="A231">
        <v>230</v>
      </c>
      <c r="B231" s="4">
        <v>6165650201</v>
      </c>
      <c r="C231" t="s">
        <v>375</v>
      </c>
      <c r="D231" s="2">
        <v>67447508.287499994</v>
      </c>
      <c r="E231">
        <v>800201726</v>
      </c>
    </row>
    <row r="232" spans="1:5" x14ac:dyDescent="0.25">
      <c r="A232">
        <v>231</v>
      </c>
      <c r="B232" s="4">
        <v>6165650201</v>
      </c>
      <c r="C232" t="s">
        <v>375</v>
      </c>
      <c r="D232" s="2">
        <v>66254251.971600004</v>
      </c>
      <c r="E232">
        <v>900177624</v>
      </c>
    </row>
    <row r="233" spans="1:5" x14ac:dyDescent="0.25">
      <c r="A233">
        <v>232</v>
      </c>
      <c r="B233" s="4">
        <v>6165650201</v>
      </c>
      <c r="C233" t="s">
        <v>375</v>
      </c>
      <c r="D233" s="2">
        <v>64527328.799999997</v>
      </c>
      <c r="E233">
        <v>900002780</v>
      </c>
    </row>
    <row r="234" spans="1:5" x14ac:dyDescent="0.25">
      <c r="A234">
        <v>233</v>
      </c>
      <c r="B234" s="4">
        <v>6165650201</v>
      </c>
      <c r="C234" t="s">
        <v>375</v>
      </c>
      <c r="D234" s="2">
        <v>60446586.420000002</v>
      </c>
      <c r="E234">
        <v>899999032</v>
      </c>
    </row>
    <row r="235" spans="1:5" x14ac:dyDescent="0.25">
      <c r="A235">
        <v>234</v>
      </c>
      <c r="B235" s="4">
        <v>6165650201</v>
      </c>
      <c r="C235" t="s">
        <v>375</v>
      </c>
      <c r="D235" s="2">
        <v>58950810.230400011</v>
      </c>
      <c r="E235">
        <v>832001966</v>
      </c>
    </row>
    <row r="236" spans="1:5" x14ac:dyDescent="0.25">
      <c r="A236">
        <v>235</v>
      </c>
      <c r="B236" s="4">
        <v>6165650201</v>
      </c>
      <c r="C236" t="s">
        <v>375</v>
      </c>
      <c r="D236" s="2">
        <v>58932063.630000003</v>
      </c>
      <c r="E236">
        <v>802009783</v>
      </c>
    </row>
    <row r="237" spans="1:5" x14ac:dyDescent="0.25">
      <c r="A237">
        <v>236</v>
      </c>
      <c r="B237" s="4">
        <v>6165650201</v>
      </c>
      <c r="C237" t="s">
        <v>375</v>
      </c>
      <c r="D237" s="2">
        <v>58346935.019999996</v>
      </c>
      <c r="E237">
        <v>900016636</v>
      </c>
    </row>
    <row r="238" spans="1:5" x14ac:dyDescent="0.25">
      <c r="A238">
        <v>237</v>
      </c>
      <c r="B238" s="4">
        <v>6165650201</v>
      </c>
      <c r="C238" t="s">
        <v>375</v>
      </c>
      <c r="D238" s="2">
        <v>56653851.404700004</v>
      </c>
      <c r="E238">
        <v>890480113</v>
      </c>
    </row>
    <row r="239" spans="1:5" x14ac:dyDescent="0.25">
      <c r="A239">
        <v>238</v>
      </c>
      <c r="B239" s="4">
        <v>6165650201</v>
      </c>
      <c r="C239" t="s">
        <v>375</v>
      </c>
      <c r="D239" s="2">
        <v>56252782.327500001</v>
      </c>
      <c r="E239">
        <v>806016920</v>
      </c>
    </row>
    <row r="240" spans="1:5" x14ac:dyDescent="0.25">
      <c r="A240">
        <v>239</v>
      </c>
      <c r="B240" s="4">
        <v>6165650201</v>
      </c>
      <c r="C240" t="s">
        <v>375</v>
      </c>
      <c r="D240" s="2">
        <v>54554184.630000003</v>
      </c>
      <c r="E240">
        <v>900567891</v>
      </c>
    </row>
    <row r="241" spans="1:5" x14ac:dyDescent="0.25">
      <c r="A241">
        <v>240</v>
      </c>
      <c r="B241" s="4">
        <v>6165650201</v>
      </c>
      <c r="C241" t="s">
        <v>375</v>
      </c>
      <c r="D241" s="2">
        <v>54546218.644499995</v>
      </c>
      <c r="E241">
        <v>892115009</v>
      </c>
    </row>
    <row r="242" spans="1:5" x14ac:dyDescent="0.25">
      <c r="A242">
        <v>241</v>
      </c>
      <c r="B242" s="4">
        <v>6165650201</v>
      </c>
      <c r="C242" t="s">
        <v>375</v>
      </c>
      <c r="D242" s="2">
        <v>54187790.619600005</v>
      </c>
      <c r="E242">
        <v>892300708</v>
      </c>
    </row>
    <row r="243" spans="1:5" x14ac:dyDescent="0.25">
      <c r="A243">
        <v>242</v>
      </c>
      <c r="B243" s="4">
        <v>6165650201</v>
      </c>
      <c r="C243" t="s">
        <v>375</v>
      </c>
      <c r="D243" s="2">
        <v>51416983.530000001</v>
      </c>
      <c r="E243">
        <v>824002277</v>
      </c>
    </row>
    <row r="244" spans="1:5" x14ac:dyDescent="0.25">
      <c r="A244">
        <v>243</v>
      </c>
      <c r="B244" s="4">
        <v>6165650201</v>
      </c>
      <c r="C244" t="s">
        <v>375</v>
      </c>
      <c r="D244" s="2">
        <v>47417510.25</v>
      </c>
      <c r="E244">
        <v>900450008</v>
      </c>
    </row>
    <row r="245" spans="1:5" x14ac:dyDescent="0.25">
      <c r="A245">
        <v>244</v>
      </c>
      <c r="B245" s="4">
        <v>6165650201</v>
      </c>
      <c r="C245" t="s">
        <v>375</v>
      </c>
      <c r="D245" s="2">
        <v>46724935.950000003</v>
      </c>
      <c r="E245">
        <v>900390423</v>
      </c>
    </row>
    <row r="246" spans="1:5" x14ac:dyDescent="0.25">
      <c r="A246">
        <v>245</v>
      </c>
      <c r="B246" s="4">
        <v>6165650201</v>
      </c>
      <c r="C246" t="s">
        <v>375</v>
      </c>
      <c r="D246" s="2">
        <v>46440605.969999999</v>
      </c>
      <c r="E246">
        <v>890100279</v>
      </c>
    </row>
    <row r="247" spans="1:5" x14ac:dyDescent="0.25">
      <c r="A247">
        <v>246</v>
      </c>
      <c r="B247" s="4">
        <v>6165650201</v>
      </c>
      <c r="C247" t="s">
        <v>375</v>
      </c>
      <c r="D247" s="2">
        <v>45490876.200000003</v>
      </c>
      <c r="E247">
        <v>900054563</v>
      </c>
    </row>
    <row r="248" spans="1:5" x14ac:dyDescent="0.25">
      <c r="A248">
        <v>247</v>
      </c>
      <c r="B248" s="4">
        <v>6165650201</v>
      </c>
      <c r="C248" t="s">
        <v>375</v>
      </c>
      <c r="D248" s="2">
        <v>44591746.537799999</v>
      </c>
      <c r="E248">
        <v>824001252</v>
      </c>
    </row>
    <row r="249" spans="1:5" x14ac:dyDescent="0.25">
      <c r="A249">
        <v>248</v>
      </c>
      <c r="B249" s="4">
        <v>6165650201</v>
      </c>
      <c r="C249" t="s">
        <v>375</v>
      </c>
      <c r="D249" s="2">
        <v>39742701.5502</v>
      </c>
      <c r="E249">
        <v>891080015</v>
      </c>
    </row>
    <row r="250" spans="1:5" x14ac:dyDescent="0.25">
      <c r="A250">
        <v>249</v>
      </c>
      <c r="B250" s="4">
        <v>6165650201</v>
      </c>
      <c r="C250" t="s">
        <v>375</v>
      </c>
      <c r="D250" s="2">
        <v>38271326.148000002</v>
      </c>
      <c r="E250">
        <v>819002025</v>
      </c>
    </row>
    <row r="251" spans="1:5" x14ac:dyDescent="0.25">
      <c r="A251">
        <v>250</v>
      </c>
      <c r="B251" s="4">
        <v>6165650201</v>
      </c>
      <c r="C251" t="s">
        <v>375</v>
      </c>
      <c r="D251" s="2">
        <v>37096025.670000002</v>
      </c>
      <c r="E251">
        <v>900004312</v>
      </c>
    </row>
    <row r="252" spans="1:5" x14ac:dyDescent="0.25">
      <c r="A252">
        <v>251</v>
      </c>
      <c r="B252" s="4">
        <v>6165650201</v>
      </c>
      <c r="C252" t="s">
        <v>375</v>
      </c>
      <c r="D252" s="2">
        <v>34838610.612300001</v>
      </c>
      <c r="E252">
        <v>900027397</v>
      </c>
    </row>
    <row r="253" spans="1:5" x14ac:dyDescent="0.25">
      <c r="A253">
        <v>252</v>
      </c>
      <c r="B253" s="4">
        <v>6165650201</v>
      </c>
      <c r="C253" t="s">
        <v>375</v>
      </c>
      <c r="D253" s="2">
        <v>33277860</v>
      </c>
      <c r="E253">
        <v>899999092</v>
      </c>
    </row>
    <row r="254" spans="1:5" x14ac:dyDescent="0.25">
      <c r="A254">
        <v>253</v>
      </c>
      <c r="B254" s="4">
        <v>6165650201</v>
      </c>
      <c r="C254" t="s">
        <v>375</v>
      </c>
      <c r="D254" s="2">
        <v>29035089.467999998</v>
      </c>
      <c r="E254">
        <v>825001800</v>
      </c>
    </row>
    <row r="255" spans="1:5" x14ac:dyDescent="0.25">
      <c r="A255">
        <v>254</v>
      </c>
      <c r="B255" s="4">
        <v>6165650201</v>
      </c>
      <c r="C255" t="s">
        <v>375</v>
      </c>
      <c r="D255" s="2">
        <v>28611878.129999999</v>
      </c>
      <c r="E255">
        <v>802018505</v>
      </c>
    </row>
    <row r="256" spans="1:5" x14ac:dyDescent="0.25">
      <c r="A256">
        <v>255</v>
      </c>
      <c r="B256" s="4">
        <v>6165650201</v>
      </c>
      <c r="C256" t="s">
        <v>375</v>
      </c>
      <c r="D256" s="2">
        <v>28178554.634999998</v>
      </c>
      <c r="E256">
        <v>900601052</v>
      </c>
    </row>
    <row r="257" spans="1:5" x14ac:dyDescent="0.25">
      <c r="A257">
        <v>256</v>
      </c>
      <c r="B257" s="4">
        <v>6165650201</v>
      </c>
      <c r="C257" t="s">
        <v>375</v>
      </c>
      <c r="D257" s="2">
        <v>26610291.496800002</v>
      </c>
      <c r="E257">
        <v>890112801</v>
      </c>
    </row>
    <row r="258" spans="1:5" x14ac:dyDescent="0.25">
      <c r="A258">
        <v>257</v>
      </c>
      <c r="B258" s="4">
        <v>6165650201</v>
      </c>
      <c r="C258" t="s">
        <v>375</v>
      </c>
      <c r="D258" s="2">
        <v>26172486.776699997</v>
      </c>
      <c r="E258">
        <v>892300445</v>
      </c>
    </row>
    <row r="259" spans="1:5" x14ac:dyDescent="0.25">
      <c r="A259">
        <v>258</v>
      </c>
      <c r="B259" s="4">
        <v>6165650201</v>
      </c>
      <c r="C259" t="s">
        <v>375</v>
      </c>
      <c r="D259" s="2">
        <v>25874289.539999999</v>
      </c>
      <c r="E259">
        <v>800074112</v>
      </c>
    </row>
    <row r="260" spans="1:5" x14ac:dyDescent="0.25">
      <c r="A260">
        <v>259</v>
      </c>
      <c r="B260" s="4">
        <v>6165650201</v>
      </c>
      <c r="C260" t="s">
        <v>375</v>
      </c>
      <c r="D260" s="2">
        <v>25342154.640000001</v>
      </c>
      <c r="E260">
        <v>900248882</v>
      </c>
    </row>
    <row r="261" spans="1:5" x14ac:dyDescent="0.25">
      <c r="A261">
        <v>260</v>
      </c>
      <c r="B261" s="4">
        <v>6165650201</v>
      </c>
      <c r="C261" t="s">
        <v>375</v>
      </c>
      <c r="D261" s="2">
        <v>24968218.77</v>
      </c>
      <c r="E261">
        <v>830124110</v>
      </c>
    </row>
    <row r="262" spans="1:5" x14ac:dyDescent="0.25">
      <c r="A262">
        <v>261</v>
      </c>
      <c r="B262" s="4">
        <v>6165650201</v>
      </c>
      <c r="C262" t="s">
        <v>375</v>
      </c>
      <c r="D262" s="2">
        <v>24795673.649999999</v>
      </c>
      <c r="E262">
        <v>900969772</v>
      </c>
    </row>
    <row r="263" spans="1:5" x14ac:dyDescent="0.25">
      <c r="A263">
        <v>262</v>
      </c>
      <c r="B263" s="4">
        <v>6165650201</v>
      </c>
      <c r="C263" t="s">
        <v>375</v>
      </c>
      <c r="D263" s="2">
        <v>21621952.608300008</v>
      </c>
      <c r="E263">
        <v>892280033</v>
      </c>
    </row>
    <row r="264" spans="1:5" x14ac:dyDescent="0.25">
      <c r="A264">
        <v>263</v>
      </c>
      <c r="B264" s="4">
        <v>6165650201</v>
      </c>
      <c r="C264" t="s">
        <v>375</v>
      </c>
      <c r="D264" s="2">
        <v>20380327.109999999</v>
      </c>
      <c r="E264">
        <v>900187288</v>
      </c>
    </row>
    <row r="265" spans="1:5" x14ac:dyDescent="0.25">
      <c r="A265">
        <v>264</v>
      </c>
      <c r="B265" s="4">
        <v>6165650201</v>
      </c>
      <c r="C265" t="s">
        <v>375</v>
      </c>
      <c r="D265" s="2">
        <v>20121247.079999994</v>
      </c>
      <c r="E265">
        <v>812004935</v>
      </c>
    </row>
    <row r="266" spans="1:5" x14ac:dyDescent="0.25">
      <c r="A266">
        <v>265</v>
      </c>
      <c r="B266" s="4">
        <v>6165650201</v>
      </c>
      <c r="C266" t="s">
        <v>375</v>
      </c>
      <c r="D266" s="2">
        <v>19404000.346500002</v>
      </c>
      <c r="E266">
        <v>802009766</v>
      </c>
    </row>
    <row r="267" spans="1:5" x14ac:dyDescent="0.25">
      <c r="A267">
        <v>266</v>
      </c>
      <c r="B267" s="4">
        <v>6165650201</v>
      </c>
      <c r="C267" t="s">
        <v>375</v>
      </c>
      <c r="D267" s="2">
        <v>19404000</v>
      </c>
      <c r="E267">
        <v>891701664</v>
      </c>
    </row>
    <row r="268" spans="1:5" x14ac:dyDescent="0.25">
      <c r="A268">
        <v>267</v>
      </c>
      <c r="B268" s="4">
        <v>6165650201</v>
      </c>
      <c r="C268" t="s">
        <v>375</v>
      </c>
      <c r="D268" s="2">
        <v>19404000</v>
      </c>
      <c r="E268">
        <v>900171211</v>
      </c>
    </row>
    <row r="269" spans="1:5" x14ac:dyDescent="0.25">
      <c r="A269">
        <v>268</v>
      </c>
      <c r="B269" s="4">
        <v>6165650201</v>
      </c>
      <c r="C269" t="s">
        <v>375</v>
      </c>
      <c r="D269" s="2">
        <v>19403999.851500001</v>
      </c>
      <c r="E269">
        <v>900042103</v>
      </c>
    </row>
    <row r="270" spans="1:5" x14ac:dyDescent="0.25">
      <c r="A270">
        <v>269</v>
      </c>
      <c r="B270" s="4">
        <v>6165650201</v>
      </c>
      <c r="C270" t="s">
        <v>375</v>
      </c>
      <c r="D270" s="2">
        <v>19403999.811899997</v>
      </c>
      <c r="E270">
        <v>800129856</v>
      </c>
    </row>
    <row r="271" spans="1:5" x14ac:dyDescent="0.25">
      <c r="A271">
        <v>270</v>
      </c>
      <c r="B271" s="4">
        <v>6165650201</v>
      </c>
      <c r="C271" t="s">
        <v>375</v>
      </c>
      <c r="D271" s="2">
        <v>18280394.550000001</v>
      </c>
      <c r="E271">
        <v>900006037</v>
      </c>
    </row>
    <row r="272" spans="1:5" x14ac:dyDescent="0.25">
      <c r="A272">
        <v>271</v>
      </c>
      <c r="B272" s="4">
        <v>6165650201</v>
      </c>
      <c r="C272" t="s">
        <v>375</v>
      </c>
      <c r="D272" s="2">
        <v>17410292.232299998</v>
      </c>
      <c r="E272">
        <v>812005130</v>
      </c>
    </row>
    <row r="273" spans="1:5" x14ac:dyDescent="0.25">
      <c r="A273">
        <v>272</v>
      </c>
      <c r="B273" s="4">
        <v>6165650201</v>
      </c>
      <c r="C273" t="s">
        <v>375</v>
      </c>
      <c r="D273" s="2">
        <v>15810701.187599998</v>
      </c>
      <c r="E273">
        <v>819001483</v>
      </c>
    </row>
    <row r="274" spans="1:5" x14ac:dyDescent="0.25">
      <c r="A274">
        <v>273</v>
      </c>
      <c r="B274" s="4">
        <v>6165650201</v>
      </c>
      <c r="C274" t="s">
        <v>375</v>
      </c>
      <c r="D274" s="2">
        <v>15720026.454000002</v>
      </c>
      <c r="E274">
        <v>802001084</v>
      </c>
    </row>
    <row r="275" spans="1:5" x14ac:dyDescent="0.25">
      <c r="A275">
        <v>274</v>
      </c>
      <c r="B275" s="4">
        <v>6165650201</v>
      </c>
      <c r="C275" t="s">
        <v>375</v>
      </c>
      <c r="D275" s="2">
        <v>15262286.49</v>
      </c>
      <c r="E275">
        <v>800154347</v>
      </c>
    </row>
    <row r="276" spans="1:5" x14ac:dyDescent="0.25">
      <c r="A276">
        <v>275</v>
      </c>
      <c r="B276" s="4">
        <v>6165650201</v>
      </c>
      <c r="C276" t="s">
        <v>375</v>
      </c>
      <c r="D276" s="2">
        <v>13888388.25</v>
      </c>
      <c r="E276">
        <v>900041832</v>
      </c>
    </row>
    <row r="277" spans="1:5" x14ac:dyDescent="0.25">
      <c r="A277">
        <v>276</v>
      </c>
      <c r="B277" s="4">
        <v>6165650201</v>
      </c>
      <c r="C277" t="s">
        <v>375</v>
      </c>
      <c r="D277" s="2">
        <v>13703804.73</v>
      </c>
      <c r="E277">
        <v>900269029</v>
      </c>
    </row>
    <row r="278" spans="1:5" x14ac:dyDescent="0.25">
      <c r="A278">
        <v>277</v>
      </c>
      <c r="B278" s="4">
        <v>6165650201</v>
      </c>
      <c r="C278" t="s">
        <v>375</v>
      </c>
      <c r="D278" s="2">
        <v>13129535.43</v>
      </c>
      <c r="E278">
        <v>900246954</v>
      </c>
    </row>
    <row r="279" spans="1:5" x14ac:dyDescent="0.25">
      <c r="A279">
        <v>278</v>
      </c>
      <c r="B279" s="4">
        <v>6165650201</v>
      </c>
      <c r="C279" t="s">
        <v>375</v>
      </c>
      <c r="D279" s="2">
        <v>12962654.1</v>
      </c>
      <c r="E279">
        <v>900434078</v>
      </c>
    </row>
    <row r="280" spans="1:5" x14ac:dyDescent="0.25">
      <c r="A280">
        <v>279</v>
      </c>
      <c r="B280" s="4">
        <v>6165650201</v>
      </c>
      <c r="C280" t="s">
        <v>375</v>
      </c>
      <c r="D280" s="2">
        <v>12685439.249999998</v>
      </c>
      <c r="E280">
        <v>860035992</v>
      </c>
    </row>
    <row r="281" spans="1:5" x14ac:dyDescent="0.25">
      <c r="A281">
        <v>280</v>
      </c>
      <c r="B281" s="4">
        <v>6165650201</v>
      </c>
      <c r="C281" t="s">
        <v>375</v>
      </c>
      <c r="D281" s="2">
        <v>11622595.050000001</v>
      </c>
      <c r="E281">
        <v>900491808</v>
      </c>
    </row>
    <row r="282" spans="1:5" x14ac:dyDescent="0.25">
      <c r="A282">
        <v>281</v>
      </c>
      <c r="B282" s="4">
        <v>6165650201</v>
      </c>
      <c r="C282" t="s">
        <v>375</v>
      </c>
      <c r="D282" s="2">
        <v>10978138.709999999</v>
      </c>
      <c r="E282">
        <v>813011577</v>
      </c>
    </row>
    <row r="283" spans="1:5" x14ac:dyDescent="0.25">
      <c r="A283">
        <v>282</v>
      </c>
      <c r="B283" s="4">
        <v>6165650201</v>
      </c>
      <c r="C283" t="s">
        <v>375</v>
      </c>
      <c r="D283" s="2">
        <v>10173800.34</v>
      </c>
      <c r="E283">
        <v>900223749</v>
      </c>
    </row>
    <row r="284" spans="1:5" x14ac:dyDescent="0.25">
      <c r="A284">
        <v>283</v>
      </c>
      <c r="B284" s="4">
        <v>6165650201</v>
      </c>
      <c r="C284" t="s">
        <v>375</v>
      </c>
      <c r="D284" s="2">
        <v>9774670.9499999993</v>
      </c>
      <c r="E284">
        <v>813001952</v>
      </c>
    </row>
    <row r="285" spans="1:5" x14ac:dyDescent="0.25">
      <c r="A285">
        <v>284</v>
      </c>
      <c r="B285" s="4">
        <v>6165650201</v>
      </c>
      <c r="C285" t="s">
        <v>375</v>
      </c>
      <c r="D285" s="2">
        <v>9774349.229700001</v>
      </c>
      <c r="E285">
        <v>890904646</v>
      </c>
    </row>
    <row r="286" spans="1:5" x14ac:dyDescent="0.25">
      <c r="A286">
        <v>285</v>
      </c>
      <c r="B286" s="4">
        <v>6165650201</v>
      </c>
      <c r="C286" t="s">
        <v>375</v>
      </c>
      <c r="D286" s="2">
        <v>9702000.2672999986</v>
      </c>
      <c r="E286">
        <v>900508066</v>
      </c>
    </row>
    <row r="287" spans="1:5" x14ac:dyDescent="0.25">
      <c r="A287">
        <v>286</v>
      </c>
      <c r="B287" s="4">
        <v>6165650201</v>
      </c>
      <c r="C287" t="s">
        <v>375</v>
      </c>
      <c r="D287" s="2">
        <v>9702000.2574000023</v>
      </c>
      <c r="E287">
        <v>900164946</v>
      </c>
    </row>
    <row r="288" spans="1:5" x14ac:dyDescent="0.25">
      <c r="A288">
        <v>287</v>
      </c>
      <c r="B288" s="4">
        <v>6165650201</v>
      </c>
      <c r="C288" t="s">
        <v>375</v>
      </c>
      <c r="D288" s="2">
        <v>9702000.2475000005</v>
      </c>
      <c r="E288">
        <v>802000955</v>
      </c>
    </row>
    <row r="289" spans="1:5" x14ac:dyDescent="0.25">
      <c r="A289">
        <v>288</v>
      </c>
      <c r="B289" s="4">
        <v>6165650201</v>
      </c>
      <c r="C289" t="s">
        <v>375</v>
      </c>
      <c r="D289" s="2">
        <v>9702000.2475000005</v>
      </c>
      <c r="E289">
        <v>802012445</v>
      </c>
    </row>
    <row r="290" spans="1:5" x14ac:dyDescent="0.25">
      <c r="A290">
        <v>289</v>
      </c>
      <c r="B290" s="4">
        <v>6165650201</v>
      </c>
      <c r="C290" t="s">
        <v>375</v>
      </c>
      <c r="D290" s="2">
        <v>9702000.178199999</v>
      </c>
      <c r="E290">
        <v>900179340</v>
      </c>
    </row>
    <row r="291" spans="1:5" x14ac:dyDescent="0.25">
      <c r="A291">
        <v>290</v>
      </c>
      <c r="B291" s="4">
        <v>6165650201</v>
      </c>
      <c r="C291" t="s">
        <v>375</v>
      </c>
      <c r="D291" s="2">
        <v>9702000</v>
      </c>
      <c r="E291">
        <v>802006284</v>
      </c>
    </row>
    <row r="292" spans="1:5" x14ac:dyDescent="0.25">
      <c r="A292">
        <v>291</v>
      </c>
      <c r="B292" s="4">
        <v>6165650201</v>
      </c>
      <c r="C292" t="s">
        <v>375</v>
      </c>
      <c r="D292" s="2">
        <v>9702000</v>
      </c>
      <c r="E292">
        <v>822007837</v>
      </c>
    </row>
    <row r="293" spans="1:5" x14ac:dyDescent="0.25">
      <c r="A293">
        <v>292</v>
      </c>
      <c r="B293" s="4">
        <v>6165650201</v>
      </c>
      <c r="C293" t="s">
        <v>375</v>
      </c>
      <c r="D293" s="2">
        <v>9702000</v>
      </c>
      <c r="E293">
        <v>900130176</v>
      </c>
    </row>
    <row r="294" spans="1:5" x14ac:dyDescent="0.25">
      <c r="A294">
        <v>293</v>
      </c>
      <c r="B294" s="4">
        <v>6165650201</v>
      </c>
      <c r="C294" t="s">
        <v>375</v>
      </c>
      <c r="D294" s="2">
        <v>9702000</v>
      </c>
      <c r="E294">
        <v>900217898</v>
      </c>
    </row>
    <row r="295" spans="1:5" x14ac:dyDescent="0.25">
      <c r="A295">
        <v>294</v>
      </c>
      <c r="B295" s="4">
        <v>6165650201</v>
      </c>
      <c r="C295" t="s">
        <v>375</v>
      </c>
      <c r="D295" s="2">
        <v>9702000</v>
      </c>
      <c r="E295">
        <v>900360201</v>
      </c>
    </row>
    <row r="296" spans="1:5" x14ac:dyDescent="0.25">
      <c r="A296">
        <v>295</v>
      </c>
      <c r="B296" s="4">
        <v>6165650201</v>
      </c>
      <c r="C296" t="s">
        <v>375</v>
      </c>
      <c r="D296" s="2">
        <v>9702000</v>
      </c>
      <c r="E296">
        <v>900594442</v>
      </c>
    </row>
    <row r="297" spans="1:5" x14ac:dyDescent="0.25">
      <c r="A297">
        <v>296</v>
      </c>
      <c r="B297" s="4">
        <v>6165650201</v>
      </c>
      <c r="C297" t="s">
        <v>375</v>
      </c>
      <c r="D297" s="2">
        <v>9702000</v>
      </c>
      <c r="E297">
        <v>900744456</v>
      </c>
    </row>
    <row r="298" spans="1:5" x14ac:dyDescent="0.25">
      <c r="A298">
        <v>297</v>
      </c>
      <c r="B298" s="4">
        <v>6165650201</v>
      </c>
      <c r="C298" t="s">
        <v>375</v>
      </c>
      <c r="D298" s="2">
        <v>9702000</v>
      </c>
      <c r="E298">
        <v>900810142</v>
      </c>
    </row>
    <row r="299" spans="1:5" x14ac:dyDescent="0.25">
      <c r="A299">
        <v>298</v>
      </c>
      <c r="B299" s="4">
        <v>6165650201</v>
      </c>
      <c r="C299" t="s">
        <v>375</v>
      </c>
      <c r="D299" s="2">
        <v>9701999.8020000011</v>
      </c>
      <c r="E299">
        <v>830510985</v>
      </c>
    </row>
    <row r="300" spans="1:5" x14ac:dyDescent="0.25">
      <c r="A300">
        <v>299</v>
      </c>
      <c r="B300" s="4">
        <v>6165650201</v>
      </c>
      <c r="C300" t="s">
        <v>375</v>
      </c>
      <c r="D300" s="2">
        <v>9701999.7524999995</v>
      </c>
      <c r="E300">
        <v>819002176</v>
      </c>
    </row>
    <row r="301" spans="1:5" x14ac:dyDescent="0.25">
      <c r="A301">
        <v>300</v>
      </c>
      <c r="B301" s="4">
        <v>6165650201</v>
      </c>
      <c r="C301" t="s">
        <v>375</v>
      </c>
      <c r="D301" s="2">
        <v>9701999.7524999995</v>
      </c>
      <c r="E301">
        <v>823002800</v>
      </c>
    </row>
    <row r="302" spans="1:5" x14ac:dyDescent="0.25">
      <c r="A302">
        <v>301</v>
      </c>
      <c r="B302" s="4">
        <v>6165650201</v>
      </c>
      <c r="C302" t="s">
        <v>375</v>
      </c>
      <c r="D302" s="2">
        <v>9701999.7029999997</v>
      </c>
      <c r="E302">
        <v>899999123</v>
      </c>
    </row>
    <row r="303" spans="1:5" x14ac:dyDescent="0.25">
      <c r="A303">
        <v>302</v>
      </c>
      <c r="B303" s="4">
        <v>6165650201</v>
      </c>
      <c r="C303" t="s">
        <v>375</v>
      </c>
      <c r="D303" s="2">
        <v>9701999.5941000003</v>
      </c>
      <c r="E303">
        <v>823002991</v>
      </c>
    </row>
    <row r="304" spans="1:5" x14ac:dyDescent="0.25">
      <c r="A304">
        <v>303</v>
      </c>
      <c r="B304" s="4">
        <v>6165650201</v>
      </c>
      <c r="C304" t="s">
        <v>375</v>
      </c>
      <c r="D304" s="2">
        <v>8567269.9199999999</v>
      </c>
      <c r="E304">
        <v>812000527</v>
      </c>
    </row>
    <row r="305" spans="1:5" x14ac:dyDescent="0.25">
      <c r="A305">
        <v>304</v>
      </c>
      <c r="B305" s="4">
        <v>6165650201</v>
      </c>
      <c r="C305" t="s">
        <v>375</v>
      </c>
      <c r="D305" s="2">
        <v>7927152.75</v>
      </c>
      <c r="E305">
        <v>901090960</v>
      </c>
    </row>
    <row r="306" spans="1:5" x14ac:dyDescent="0.25">
      <c r="A306">
        <v>305</v>
      </c>
      <c r="B306" s="4">
        <v>6165650201</v>
      </c>
      <c r="C306" t="s">
        <v>375</v>
      </c>
      <c r="D306" s="2">
        <v>7764904.5209999951</v>
      </c>
      <c r="E306">
        <v>823004881</v>
      </c>
    </row>
    <row r="307" spans="1:5" x14ac:dyDescent="0.25">
      <c r="A307">
        <v>306</v>
      </c>
      <c r="B307" s="4">
        <v>6165650201</v>
      </c>
      <c r="C307" t="s">
        <v>375</v>
      </c>
      <c r="D307" s="2">
        <v>7720162.3026000001</v>
      </c>
      <c r="E307">
        <v>800197217</v>
      </c>
    </row>
    <row r="308" spans="1:5" x14ac:dyDescent="0.25">
      <c r="A308">
        <v>307</v>
      </c>
      <c r="B308" s="4">
        <v>6165650201</v>
      </c>
      <c r="C308" t="s">
        <v>375</v>
      </c>
      <c r="D308" s="2">
        <v>7608085.1550000003</v>
      </c>
      <c r="E308">
        <v>806012426</v>
      </c>
    </row>
    <row r="309" spans="1:5" x14ac:dyDescent="0.25">
      <c r="A309">
        <v>308</v>
      </c>
      <c r="B309" s="4">
        <v>6165650201</v>
      </c>
      <c r="C309" t="s">
        <v>375</v>
      </c>
      <c r="D309" s="2">
        <v>7583789.0700000003</v>
      </c>
      <c r="E309">
        <v>900270453</v>
      </c>
    </row>
    <row r="310" spans="1:5" x14ac:dyDescent="0.25">
      <c r="A310">
        <v>309</v>
      </c>
      <c r="B310" s="4">
        <v>6165650201</v>
      </c>
      <c r="C310" t="s">
        <v>375</v>
      </c>
      <c r="D310" s="2">
        <v>7085592.3599999994</v>
      </c>
      <c r="E310">
        <v>900304958</v>
      </c>
    </row>
    <row r="311" spans="1:5" x14ac:dyDescent="0.25">
      <c r="A311">
        <v>310</v>
      </c>
      <c r="B311" s="4">
        <v>6165650201</v>
      </c>
      <c r="C311" t="s">
        <v>375</v>
      </c>
      <c r="D311" s="2">
        <v>6252620.6160000004</v>
      </c>
      <c r="E311">
        <v>900958564</v>
      </c>
    </row>
    <row r="312" spans="1:5" x14ac:dyDescent="0.25">
      <c r="A312">
        <v>311</v>
      </c>
      <c r="B312" s="4">
        <v>6165650201</v>
      </c>
      <c r="C312" t="s">
        <v>375</v>
      </c>
      <c r="D312" s="2">
        <v>5277188.8620000007</v>
      </c>
      <c r="E312">
        <v>900536325</v>
      </c>
    </row>
    <row r="313" spans="1:5" x14ac:dyDescent="0.25">
      <c r="A313">
        <v>312</v>
      </c>
      <c r="B313" s="4">
        <v>6165650201</v>
      </c>
      <c r="C313" t="s">
        <v>375</v>
      </c>
      <c r="D313" s="2">
        <v>5049376.1999999993</v>
      </c>
      <c r="E313">
        <v>860090566</v>
      </c>
    </row>
    <row r="314" spans="1:5" x14ac:dyDescent="0.25">
      <c r="A314">
        <v>313</v>
      </c>
      <c r="B314" s="4">
        <v>6165650201</v>
      </c>
      <c r="C314" t="s">
        <v>375</v>
      </c>
      <c r="D314" s="2">
        <v>1315310.0003999991</v>
      </c>
      <c r="E314">
        <v>832001411</v>
      </c>
    </row>
    <row r="315" spans="1:5" x14ac:dyDescent="0.25">
      <c r="A315">
        <v>314</v>
      </c>
      <c r="B315" s="4">
        <v>6165650201</v>
      </c>
      <c r="C315" t="s">
        <v>375</v>
      </c>
      <c r="D315" s="2">
        <v>1300000</v>
      </c>
      <c r="E315">
        <v>824000469</v>
      </c>
    </row>
    <row r="316" spans="1:5" x14ac:dyDescent="0.25">
      <c r="A316">
        <v>315</v>
      </c>
      <c r="B316" s="4">
        <v>6165650201</v>
      </c>
      <c r="C316" t="s">
        <v>375</v>
      </c>
      <c r="D316" s="2">
        <v>1200000</v>
      </c>
      <c r="E316">
        <v>860015888</v>
      </c>
    </row>
    <row r="317" spans="1:5" x14ac:dyDescent="0.25">
      <c r="A317">
        <v>316</v>
      </c>
      <c r="B317" s="4">
        <v>6165650201</v>
      </c>
      <c r="C317" t="s">
        <v>375</v>
      </c>
      <c r="D317" s="2">
        <v>504598.5</v>
      </c>
      <c r="E317">
        <v>806010305</v>
      </c>
    </row>
    <row r="318" spans="1:5" x14ac:dyDescent="0.25">
      <c r="A318">
        <v>317</v>
      </c>
      <c r="B318" s="6">
        <v>290505020103</v>
      </c>
      <c r="C318" t="s">
        <v>376</v>
      </c>
      <c r="D318" s="2">
        <v>466551040.21020001</v>
      </c>
      <c r="E318">
        <v>892000501</v>
      </c>
    </row>
    <row r="319" spans="1:5" x14ac:dyDescent="0.25">
      <c r="A319">
        <v>318</v>
      </c>
      <c r="B319" s="6">
        <v>290505020103</v>
      </c>
      <c r="C319" t="s">
        <v>376</v>
      </c>
      <c r="D319" s="2">
        <v>352439219.77109998</v>
      </c>
      <c r="E319">
        <v>892399994</v>
      </c>
    </row>
    <row r="320" spans="1:5" x14ac:dyDescent="0.25">
      <c r="A320">
        <v>319</v>
      </c>
      <c r="B320" s="6">
        <v>290505020103</v>
      </c>
      <c r="C320" t="s">
        <v>376</v>
      </c>
      <c r="D320" s="2">
        <v>240209576.34299999</v>
      </c>
      <c r="E320">
        <v>892115010</v>
      </c>
    </row>
    <row r="321" spans="1:5" x14ac:dyDescent="0.25">
      <c r="A321">
        <v>320</v>
      </c>
      <c r="B321" s="6">
        <v>290505020103</v>
      </c>
      <c r="C321" t="s">
        <v>376</v>
      </c>
      <c r="D321" s="2">
        <v>220280695.77690002</v>
      </c>
      <c r="E321">
        <v>891079999</v>
      </c>
    </row>
    <row r="322" spans="1:5" x14ac:dyDescent="0.25">
      <c r="A322">
        <v>321</v>
      </c>
      <c r="B322" s="6">
        <v>290505020103</v>
      </c>
      <c r="C322" t="s">
        <v>376</v>
      </c>
      <c r="D322" s="2">
        <v>171508326.76889998</v>
      </c>
      <c r="E322">
        <v>800037021</v>
      </c>
    </row>
    <row r="323" spans="1:5" x14ac:dyDescent="0.25">
      <c r="A323">
        <v>322</v>
      </c>
      <c r="B323" s="6">
        <v>290505020103</v>
      </c>
      <c r="C323" t="s">
        <v>376</v>
      </c>
      <c r="D323" s="2">
        <v>147608093.12039995</v>
      </c>
      <c r="E323">
        <v>811016192</v>
      </c>
    </row>
    <row r="324" spans="1:5" x14ac:dyDescent="0.25">
      <c r="A324">
        <v>323</v>
      </c>
      <c r="B324" s="6">
        <v>290505020103</v>
      </c>
      <c r="C324" t="s">
        <v>376</v>
      </c>
      <c r="D324" s="2">
        <v>105879260.421</v>
      </c>
      <c r="E324">
        <v>800204153</v>
      </c>
    </row>
    <row r="325" spans="1:5" x14ac:dyDescent="0.25">
      <c r="A325">
        <v>324</v>
      </c>
      <c r="B325" s="6">
        <v>290505020103</v>
      </c>
      <c r="C325" t="s">
        <v>376</v>
      </c>
      <c r="D325" s="2">
        <v>92961930.916800007</v>
      </c>
      <c r="E325">
        <v>891780008</v>
      </c>
    </row>
    <row r="326" spans="1:5" x14ac:dyDescent="0.25">
      <c r="A326">
        <v>325</v>
      </c>
      <c r="B326" s="6">
        <v>290505020103</v>
      </c>
      <c r="C326" t="s">
        <v>376</v>
      </c>
      <c r="D326" s="2">
        <v>71852864.489999995</v>
      </c>
      <c r="E326">
        <v>890480135</v>
      </c>
    </row>
    <row r="327" spans="1:5" x14ac:dyDescent="0.25">
      <c r="A327">
        <v>326</v>
      </c>
      <c r="B327" s="6">
        <v>290505020103</v>
      </c>
      <c r="C327" t="s">
        <v>376</v>
      </c>
      <c r="D327" s="2">
        <v>60446586.420000002</v>
      </c>
      <c r="E327">
        <v>899999032</v>
      </c>
    </row>
    <row r="328" spans="1:5" x14ac:dyDescent="0.25">
      <c r="A328">
        <v>327</v>
      </c>
      <c r="B328" s="6">
        <v>290505020103</v>
      </c>
      <c r="C328" t="s">
        <v>376</v>
      </c>
      <c r="D328" s="2">
        <v>58950810.230400011</v>
      </c>
      <c r="E328">
        <v>832001966</v>
      </c>
    </row>
    <row r="329" spans="1:5" x14ac:dyDescent="0.25">
      <c r="A329">
        <v>328</v>
      </c>
      <c r="B329" s="6">
        <v>290505020103</v>
      </c>
      <c r="C329" t="s">
        <v>376</v>
      </c>
      <c r="D329" s="2">
        <v>54546218.644499995</v>
      </c>
      <c r="E329">
        <v>892115009</v>
      </c>
    </row>
    <row r="330" spans="1:5" x14ac:dyDescent="0.25">
      <c r="A330">
        <v>329</v>
      </c>
      <c r="B330" s="6">
        <v>290505020103</v>
      </c>
      <c r="C330" t="s">
        <v>376</v>
      </c>
      <c r="D330" s="2">
        <v>33277860</v>
      </c>
      <c r="E330">
        <v>899999092</v>
      </c>
    </row>
    <row r="331" spans="1:5" x14ac:dyDescent="0.25">
      <c r="A331">
        <v>330</v>
      </c>
      <c r="B331" s="6">
        <v>290505020103</v>
      </c>
      <c r="C331" t="s">
        <v>376</v>
      </c>
      <c r="D331" s="2">
        <v>18280394.550000001</v>
      </c>
      <c r="E331">
        <v>900006037</v>
      </c>
    </row>
    <row r="332" spans="1:5" x14ac:dyDescent="0.25">
      <c r="A332">
        <v>331</v>
      </c>
      <c r="B332" s="6">
        <v>290505020103</v>
      </c>
      <c r="C332" t="s">
        <v>376</v>
      </c>
      <c r="D332" s="2">
        <v>9774349.229700001</v>
      </c>
      <c r="E332">
        <v>890904646</v>
      </c>
    </row>
    <row r="333" spans="1:5" x14ac:dyDescent="0.25">
      <c r="A333">
        <v>332</v>
      </c>
      <c r="B333" s="6">
        <v>290505020103</v>
      </c>
      <c r="C333" t="s">
        <v>376</v>
      </c>
      <c r="D333" s="2">
        <v>6252620.6160000004</v>
      </c>
      <c r="E333">
        <v>900958564</v>
      </c>
    </row>
    <row r="334" spans="1:5" x14ac:dyDescent="0.25">
      <c r="A334">
        <v>333</v>
      </c>
      <c r="B334" s="6">
        <v>290505020103</v>
      </c>
      <c r="C334" t="s">
        <v>376</v>
      </c>
      <c r="D334" s="2">
        <v>1315310.0003999991</v>
      </c>
      <c r="E334">
        <v>832001411</v>
      </c>
    </row>
    <row r="335" spans="1:5" x14ac:dyDescent="0.25">
      <c r="A335">
        <v>334</v>
      </c>
      <c r="B335" s="6">
        <v>290505020103</v>
      </c>
      <c r="C335" t="s">
        <v>376</v>
      </c>
      <c r="D335" s="2">
        <v>1300000</v>
      </c>
      <c r="E335">
        <v>824000469</v>
      </c>
    </row>
    <row r="336" spans="1:5" x14ac:dyDescent="0.25">
      <c r="A336">
        <v>335</v>
      </c>
      <c r="B336" s="6">
        <v>290505020103</v>
      </c>
      <c r="C336" t="s">
        <v>376</v>
      </c>
      <c r="D336" s="2">
        <v>1200000</v>
      </c>
      <c r="E336">
        <v>860015888</v>
      </c>
    </row>
    <row r="337" spans="1:5" x14ac:dyDescent="0.25">
      <c r="A337">
        <v>336</v>
      </c>
      <c r="B337" s="6">
        <v>290505020103</v>
      </c>
      <c r="C337" t="s">
        <v>376</v>
      </c>
      <c r="D337" s="2">
        <v>504598.5</v>
      </c>
      <c r="E337">
        <v>806010305</v>
      </c>
    </row>
    <row r="338" spans="1:5" x14ac:dyDescent="0.25">
      <c r="A338">
        <v>337</v>
      </c>
      <c r="B338" s="6">
        <v>290505020103</v>
      </c>
      <c r="C338" t="s">
        <v>376</v>
      </c>
      <c r="D338" s="2">
        <v>656291393.15849996</v>
      </c>
      <c r="E338">
        <v>900196347</v>
      </c>
    </row>
    <row r="339" spans="1:5" x14ac:dyDescent="0.25">
      <c r="A339">
        <v>338</v>
      </c>
      <c r="B339" s="6">
        <v>290505020103</v>
      </c>
      <c r="C339" t="s">
        <v>376</v>
      </c>
      <c r="D339" s="2">
        <v>66254251.971600004</v>
      </c>
      <c r="E339">
        <v>900177624</v>
      </c>
    </row>
    <row r="340" spans="1:5" x14ac:dyDescent="0.25">
      <c r="A340">
        <v>339</v>
      </c>
      <c r="B340" s="6">
        <v>290505020103</v>
      </c>
      <c r="C340" t="s">
        <v>376</v>
      </c>
      <c r="D340" s="2">
        <v>56653851.404700004</v>
      </c>
      <c r="E340">
        <v>890480113</v>
      </c>
    </row>
    <row r="341" spans="1:5" x14ac:dyDescent="0.25">
      <c r="A341">
        <v>340</v>
      </c>
      <c r="B341" s="6">
        <v>290505020103</v>
      </c>
      <c r="C341" t="s">
        <v>376</v>
      </c>
      <c r="D341" s="2">
        <v>39742701.5502</v>
      </c>
      <c r="E341">
        <v>891080015</v>
      </c>
    </row>
    <row r="342" spans="1:5" x14ac:dyDescent="0.25">
      <c r="A342">
        <v>341</v>
      </c>
      <c r="B342" s="6">
        <v>290505020103</v>
      </c>
      <c r="C342" t="s">
        <v>376</v>
      </c>
      <c r="D342" s="2">
        <v>38271326.148000002</v>
      </c>
      <c r="E342">
        <v>819002025</v>
      </c>
    </row>
    <row r="343" spans="1:5" x14ac:dyDescent="0.25">
      <c r="A343">
        <v>342</v>
      </c>
      <c r="B343" s="6">
        <v>290505020103</v>
      </c>
      <c r="C343" t="s">
        <v>376</v>
      </c>
      <c r="D343" s="2">
        <v>26172486.776699997</v>
      </c>
      <c r="E343">
        <v>892300445</v>
      </c>
    </row>
    <row r="344" spans="1:5" x14ac:dyDescent="0.25">
      <c r="A344">
        <v>343</v>
      </c>
      <c r="B344" s="6">
        <v>290505020103</v>
      </c>
      <c r="C344" t="s">
        <v>376</v>
      </c>
      <c r="D344" s="2">
        <v>21621952.608300008</v>
      </c>
      <c r="E344">
        <v>892280033</v>
      </c>
    </row>
    <row r="345" spans="1:5" x14ac:dyDescent="0.25">
      <c r="A345">
        <v>344</v>
      </c>
      <c r="B345" s="6">
        <v>290505020103</v>
      </c>
      <c r="C345" t="s">
        <v>376</v>
      </c>
      <c r="D345" s="2">
        <v>6170404.7699999996</v>
      </c>
      <c r="E345">
        <v>819001483</v>
      </c>
    </row>
    <row r="346" spans="1:5" x14ac:dyDescent="0.25">
      <c r="A346">
        <v>345</v>
      </c>
      <c r="B346" s="6">
        <v>290505020103</v>
      </c>
      <c r="C346" t="s">
        <v>376</v>
      </c>
      <c r="D346" s="2">
        <v>15262286.49</v>
      </c>
      <c r="E346">
        <v>800154347</v>
      </c>
    </row>
    <row r="347" spans="1:5" x14ac:dyDescent="0.25">
      <c r="A347">
        <v>346</v>
      </c>
      <c r="B347" s="6">
        <v>290505020108</v>
      </c>
      <c r="C347" t="s">
        <v>376</v>
      </c>
      <c r="D347" s="2">
        <v>9640296.4176000003</v>
      </c>
      <c r="E347">
        <v>819001483</v>
      </c>
    </row>
    <row r="348" spans="1:5" x14ac:dyDescent="0.25">
      <c r="A348">
        <v>347</v>
      </c>
      <c r="B348" s="6">
        <v>290505020103</v>
      </c>
      <c r="C348" t="s">
        <v>376</v>
      </c>
      <c r="D348" s="2">
        <v>116598581.7678</v>
      </c>
      <c r="E348">
        <v>800130625</v>
      </c>
    </row>
    <row r="349" spans="1:5" x14ac:dyDescent="0.25">
      <c r="A349">
        <v>348</v>
      </c>
      <c r="B349" s="6">
        <v>290505020104</v>
      </c>
      <c r="C349" t="s">
        <v>376</v>
      </c>
      <c r="D349" s="2">
        <v>58932063.630000003</v>
      </c>
      <c r="E349">
        <v>802009783</v>
      </c>
    </row>
    <row r="350" spans="1:5" x14ac:dyDescent="0.25">
      <c r="A350">
        <v>349</v>
      </c>
      <c r="B350" s="6">
        <v>290505020104</v>
      </c>
      <c r="C350" t="s">
        <v>376</v>
      </c>
      <c r="D350" s="2">
        <v>9702000</v>
      </c>
      <c r="E350">
        <v>900810142</v>
      </c>
    </row>
    <row r="351" spans="1:5" x14ac:dyDescent="0.25">
      <c r="A351">
        <v>350</v>
      </c>
      <c r="B351" s="6">
        <v>290505020103</v>
      </c>
      <c r="C351" t="s">
        <v>376</v>
      </c>
      <c r="D351" s="2">
        <v>7583789.0700000003</v>
      </c>
      <c r="E351">
        <v>900270453</v>
      </c>
    </row>
    <row r="352" spans="1:5" x14ac:dyDescent="0.25">
      <c r="A352">
        <v>351</v>
      </c>
      <c r="B352" s="6">
        <v>290505020104</v>
      </c>
      <c r="C352" t="s">
        <v>376</v>
      </c>
      <c r="D352" s="2">
        <v>1684466221.2840002</v>
      </c>
      <c r="E352">
        <v>900465319</v>
      </c>
    </row>
    <row r="353" spans="1:5" x14ac:dyDescent="0.25">
      <c r="A353">
        <v>352</v>
      </c>
      <c r="B353" s="6">
        <v>290505020104</v>
      </c>
      <c r="C353" t="s">
        <v>376</v>
      </c>
      <c r="D353" s="2">
        <v>1394985173.1056998</v>
      </c>
      <c r="E353">
        <v>824001041</v>
      </c>
    </row>
    <row r="354" spans="1:5" x14ac:dyDescent="0.25">
      <c r="A354">
        <v>353</v>
      </c>
      <c r="B354" s="6">
        <v>290505020104</v>
      </c>
      <c r="C354" t="s">
        <v>376</v>
      </c>
      <c r="D354" s="2">
        <v>1346717320.3934999</v>
      </c>
      <c r="E354">
        <v>900423126</v>
      </c>
    </row>
    <row r="355" spans="1:5" x14ac:dyDescent="0.25">
      <c r="A355">
        <v>354</v>
      </c>
      <c r="B355" s="6">
        <v>290505020104</v>
      </c>
      <c r="C355" t="s">
        <v>376</v>
      </c>
      <c r="D355" s="2">
        <v>1337361294.6837001</v>
      </c>
      <c r="E355">
        <v>900520510</v>
      </c>
    </row>
    <row r="356" spans="1:5" x14ac:dyDescent="0.25">
      <c r="A356">
        <v>355</v>
      </c>
      <c r="B356" s="6">
        <v>290505020104</v>
      </c>
      <c r="C356" t="s">
        <v>376</v>
      </c>
      <c r="D356" s="2">
        <v>1219253166.45</v>
      </c>
      <c r="E356">
        <v>900879006</v>
      </c>
    </row>
    <row r="357" spans="1:5" x14ac:dyDescent="0.25">
      <c r="A357">
        <v>356</v>
      </c>
      <c r="B357" s="6">
        <v>290505020104</v>
      </c>
      <c r="C357" t="s">
        <v>376</v>
      </c>
      <c r="D357" s="2">
        <v>1009084708.7639999</v>
      </c>
      <c r="E357">
        <v>901049966</v>
      </c>
    </row>
    <row r="358" spans="1:5" x14ac:dyDescent="0.25">
      <c r="A358">
        <v>357</v>
      </c>
      <c r="B358" s="6">
        <v>290505020104</v>
      </c>
      <c r="C358" t="s">
        <v>376</v>
      </c>
      <c r="D358" s="2">
        <v>828668813.93999994</v>
      </c>
      <c r="E358">
        <v>900213617</v>
      </c>
    </row>
    <row r="359" spans="1:5" x14ac:dyDescent="0.25">
      <c r="A359">
        <v>358</v>
      </c>
      <c r="B359" s="6">
        <v>290505020104</v>
      </c>
      <c r="C359" t="s">
        <v>376</v>
      </c>
      <c r="D359" s="2">
        <v>670113675</v>
      </c>
      <c r="E359">
        <v>800194798</v>
      </c>
    </row>
    <row r="360" spans="1:5" x14ac:dyDescent="0.25">
      <c r="A360">
        <v>359</v>
      </c>
      <c r="B360" s="6">
        <v>290505020104</v>
      </c>
      <c r="C360" t="s">
        <v>376</v>
      </c>
      <c r="D360" s="2">
        <v>652128248.17800009</v>
      </c>
      <c r="E360">
        <v>802003697</v>
      </c>
    </row>
    <row r="361" spans="1:5" x14ac:dyDescent="0.25">
      <c r="A361">
        <v>360</v>
      </c>
      <c r="B361" s="6">
        <v>290505020104</v>
      </c>
      <c r="C361" t="s">
        <v>376</v>
      </c>
      <c r="D361" s="2">
        <v>604859722.82009995</v>
      </c>
      <c r="E361">
        <v>900008328</v>
      </c>
    </row>
    <row r="362" spans="1:5" x14ac:dyDescent="0.25">
      <c r="A362">
        <v>361</v>
      </c>
      <c r="B362" s="6">
        <v>290505020104</v>
      </c>
      <c r="C362" t="s">
        <v>376</v>
      </c>
      <c r="D362" s="2">
        <v>524283463.44</v>
      </c>
      <c r="E362">
        <v>900600256</v>
      </c>
    </row>
    <row r="363" spans="1:5" x14ac:dyDescent="0.25">
      <c r="A363">
        <v>362</v>
      </c>
      <c r="B363" s="6">
        <v>290505020104</v>
      </c>
      <c r="C363" t="s">
        <v>376</v>
      </c>
      <c r="D363" s="2">
        <v>519579638.07749993</v>
      </c>
      <c r="E363">
        <v>892000401</v>
      </c>
    </row>
    <row r="364" spans="1:5" x14ac:dyDescent="0.25">
      <c r="A364">
        <v>363</v>
      </c>
      <c r="B364" s="6">
        <v>290505020104</v>
      </c>
      <c r="C364" t="s">
        <v>376</v>
      </c>
      <c r="D364" s="2">
        <v>491822108.90999997</v>
      </c>
      <c r="E364">
        <v>901086977</v>
      </c>
    </row>
    <row r="365" spans="1:5" x14ac:dyDescent="0.25">
      <c r="A365">
        <v>364</v>
      </c>
      <c r="B365" s="6">
        <v>290505020104</v>
      </c>
      <c r="C365" t="s">
        <v>376</v>
      </c>
      <c r="D365" s="2">
        <v>487350237.82499999</v>
      </c>
      <c r="E365">
        <v>830510991</v>
      </c>
    </row>
    <row r="366" spans="1:5" x14ac:dyDescent="0.25">
      <c r="A366">
        <v>365</v>
      </c>
      <c r="B366" s="6">
        <v>290505020104</v>
      </c>
      <c r="C366" t="s">
        <v>376</v>
      </c>
      <c r="D366" s="2">
        <v>256398590.29950002</v>
      </c>
      <c r="E366">
        <v>900272582</v>
      </c>
    </row>
    <row r="367" spans="1:5" x14ac:dyDescent="0.25">
      <c r="A367">
        <v>366</v>
      </c>
      <c r="B367" s="6">
        <v>290505020104</v>
      </c>
      <c r="C367" t="s">
        <v>376</v>
      </c>
      <c r="D367" s="2">
        <v>246101677.75710002</v>
      </c>
      <c r="E367">
        <v>900341526</v>
      </c>
    </row>
    <row r="368" spans="1:5" x14ac:dyDescent="0.25">
      <c r="A368">
        <v>367</v>
      </c>
      <c r="B368" s="6">
        <v>290505020104</v>
      </c>
      <c r="C368" t="s">
        <v>376</v>
      </c>
      <c r="D368" s="2">
        <v>217604616.07499999</v>
      </c>
      <c r="E368">
        <v>802019573</v>
      </c>
    </row>
    <row r="369" spans="1:5" x14ac:dyDescent="0.25">
      <c r="A369">
        <v>368</v>
      </c>
      <c r="B369" s="6">
        <v>290505020104</v>
      </c>
      <c r="C369" t="s">
        <v>376</v>
      </c>
      <c r="D369" s="2">
        <v>192069378.25019997</v>
      </c>
      <c r="E369">
        <v>900386591</v>
      </c>
    </row>
    <row r="370" spans="1:5" x14ac:dyDescent="0.25">
      <c r="A370">
        <v>369</v>
      </c>
      <c r="B370" s="6">
        <v>290505020104</v>
      </c>
      <c r="C370" t="s">
        <v>376</v>
      </c>
      <c r="D370" s="2">
        <v>167593197.6081</v>
      </c>
      <c r="E370">
        <v>900498069</v>
      </c>
    </row>
    <row r="371" spans="1:5" x14ac:dyDescent="0.25">
      <c r="A371">
        <v>370</v>
      </c>
      <c r="B371" s="6">
        <v>290505020104</v>
      </c>
      <c r="C371" t="s">
        <v>376</v>
      </c>
      <c r="D371" s="2">
        <v>163130757.669</v>
      </c>
      <c r="E371">
        <v>802000909</v>
      </c>
    </row>
    <row r="372" spans="1:5" x14ac:dyDescent="0.25">
      <c r="A372">
        <v>371</v>
      </c>
      <c r="B372" s="6">
        <v>290505020104</v>
      </c>
      <c r="C372" t="s">
        <v>376</v>
      </c>
      <c r="D372" s="2">
        <v>142549072.53840002</v>
      </c>
      <c r="E372">
        <v>825003080</v>
      </c>
    </row>
    <row r="373" spans="1:5" x14ac:dyDescent="0.25">
      <c r="A373">
        <v>372</v>
      </c>
      <c r="B373" s="6">
        <v>290505020104</v>
      </c>
      <c r="C373" t="s">
        <v>376</v>
      </c>
      <c r="D373" s="2">
        <v>138600000</v>
      </c>
      <c r="E373">
        <v>800227279</v>
      </c>
    </row>
    <row r="374" spans="1:5" x14ac:dyDescent="0.25">
      <c r="A374">
        <v>373</v>
      </c>
      <c r="B374" s="6">
        <v>290505020104</v>
      </c>
      <c r="C374" t="s">
        <v>376</v>
      </c>
      <c r="D374" s="2">
        <v>134609074.21169999</v>
      </c>
      <c r="E374">
        <v>900174577</v>
      </c>
    </row>
    <row r="375" spans="1:5" x14ac:dyDescent="0.25">
      <c r="A375">
        <v>374</v>
      </c>
      <c r="B375" s="6">
        <v>290505020104</v>
      </c>
      <c r="C375" t="s">
        <v>376</v>
      </c>
      <c r="D375" s="2">
        <v>132255612.72</v>
      </c>
      <c r="E375">
        <v>800162035</v>
      </c>
    </row>
    <row r="376" spans="1:5" x14ac:dyDescent="0.25">
      <c r="A376">
        <v>375</v>
      </c>
      <c r="B376" s="6">
        <v>290505020104</v>
      </c>
      <c r="C376" t="s">
        <v>376</v>
      </c>
      <c r="D376" s="2">
        <v>125691337.7775</v>
      </c>
      <c r="E376">
        <v>900005955</v>
      </c>
    </row>
    <row r="377" spans="1:5" x14ac:dyDescent="0.25">
      <c r="A377">
        <v>376</v>
      </c>
      <c r="B377" s="6">
        <v>290505020104</v>
      </c>
      <c r="C377" t="s">
        <v>376</v>
      </c>
      <c r="D377" s="2">
        <v>124095459.51000001</v>
      </c>
      <c r="E377">
        <v>819006193</v>
      </c>
    </row>
    <row r="378" spans="1:5" x14ac:dyDescent="0.25">
      <c r="A378">
        <v>377</v>
      </c>
      <c r="B378" s="6">
        <v>290505020104</v>
      </c>
      <c r="C378" t="s">
        <v>376</v>
      </c>
      <c r="D378" s="2">
        <v>112917952.8378</v>
      </c>
      <c r="E378">
        <v>800232059</v>
      </c>
    </row>
    <row r="379" spans="1:5" x14ac:dyDescent="0.25">
      <c r="A379">
        <v>378</v>
      </c>
      <c r="B379" s="6">
        <v>290505020104</v>
      </c>
      <c r="C379" t="s">
        <v>376</v>
      </c>
      <c r="D379" s="2">
        <v>106057262.52</v>
      </c>
      <c r="E379">
        <v>800183943</v>
      </c>
    </row>
    <row r="380" spans="1:5" x14ac:dyDescent="0.25">
      <c r="A380">
        <v>379</v>
      </c>
      <c r="B380" s="6">
        <v>290505020104</v>
      </c>
      <c r="C380" t="s">
        <v>376</v>
      </c>
      <c r="D380" s="2">
        <v>82282219.866000012</v>
      </c>
      <c r="E380">
        <v>901139193</v>
      </c>
    </row>
    <row r="381" spans="1:5" x14ac:dyDescent="0.25">
      <c r="A381">
        <v>380</v>
      </c>
      <c r="B381" s="6">
        <v>290505020104</v>
      </c>
      <c r="C381" t="s">
        <v>376</v>
      </c>
      <c r="D381" s="2">
        <v>74666038.590000004</v>
      </c>
      <c r="E381">
        <v>892300979</v>
      </c>
    </row>
    <row r="382" spans="1:5" x14ac:dyDescent="0.25">
      <c r="A382">
        <v>381</v>
      </c>
      <c r="B382" s="6">
        <v>290505020104</v>
      </c>
      <c r="C382" t="s">
        <v>376</v>
      </c>
      <c r="D382" s="2">
        <v>69208947.126000002</v>
      </c>
      <c r="E382">
        <v>802013835</v>
      </c>
    </row>
    <row r="383" spans="1:5" x14ac:dyDescent="0.25">
      <c r="A383">
        <v>382</v>
      </c>
      <c r="B383" s="6">
        <v>290505020104</v>
      </c>
      <c r="C383" t="s">
        <v>376</v>
      </c>
      <c r="D383" s="2">
        <v>64527328.799999997</v>
      </c>
      <c r="E383">
        <v>900002780</v>
      </c>
    </row>
    <row r="384" spans="1:5" x14ac:dyDescent="0.25">
      <c r="A384">
        <v>383</v>
      </c>
      <c r="B384" s="6">
        <v>290505020104</v>
      </c>
      <c r="C384" t="s">
        <v>376</v>
      </c>
      <c r="D384" s="2">
        <v>58346935.019999996</v>
      </c>
      <c r="E384">
        <v>900016636</v>
      </c>
    </row>
    <row r="385" spans="1:5" x14ac:dyDescent="0.25">
      <c r="A385">
        <v>384</v>
      </c>
      <c r="B385" s="6">
        <v>290505020104</v>
      </c>
      <c r="C385" t="s">
        <v>376</v>
      </c>
      <c r="D385" s="2">
        <v>56252782.327500001</v>
      </c>
      <c r="E385">
        <v>806016920</v>
      </c>
    </row>
    <row r="386" spans="1:5" x14ac:dyDescent="0.25">
      <c r="A386">
        <v>385</v>
      </c>
      <c r="B386" s="6">
        <v>290505020104</v>
      </c>
      <c r="C386" t="s">
        <v>376</v>
      </c>
      <c r="D386" s="2">
        <v>54554184.630000003</v>
      </c>
      <c r="E386">
        <v>900567891</v>
      </c>
    </row>
    <row r="387" spans="1:5" x14ac:dyDescent="0.25">
      <c r="A387">
        <v>386</v>
      </c>
      <c r="B387" s="6">
        <v>290505020104</v>
      </c>
      <c r="C387" t="s">
        <v>376</v>
      </c>
      <c r="D387" s="2">
        <v>54187790.619600005</v>
      </c>
      <c r="E387">
        <v>892300708</v>
      </c>
    </row>
    <row r="388" spans="1:5" x14ac:dyDescent="0.25">
      <c r="A388">
        <v>387</v>
      </c>
      <c r="B388" s="6">
        <v>290505020104</v>
      </c>
      <c r="C388" t="s">
        <v>376</v>
      </c>
      <c r="D388" s="2">
        <v>51416983.530000001</v>
      </c>
      <c r="E388">
        <v>824002277</v>
      </c>
    </row>
    <row r="389" spans="1:5" x14ac:dyDescent="0.25">
      <c r="A389">
        <v>388</v>
      </c>
      <c r="B389" s="6">
        <v>290505020104</v>
      </c>
      <c r="C389" t="s">
        <v>376</v>
      </c>
      <c r="D389" s="2">
        <v>47417510.25</v>
      </c>
      <c r="E389">
        <v>900450008</v>
      </c>
    </row>
    <row r="390" spans="1:5" x14ac:dyDescent="0.25">
      <c r="A390">
        <v>389</v>
      </c>
      <c r="B390" s="6">
        <v>290505020104</v>
      </c>
      <c r="C390" t="s">
        <v>376</v>
      </c>
      <c r="D390" s="2">
        <v>46724935.950000003</v>
      </c>
      <c r="E390">
        <v>900390423</v>
      </c>
    </row>
    <row r="391" spans="1:5" x14ac:dyDescent="0.25">
      <c r="A391">
        <v>390</v>
      </c>
      <c r="B391" s="6">
        <v>290505020104</v>
      </c>
      <c r="C391" t="s">
        <v>376</v>
      </c>
      <c r="D391" s="2">
        <v>46440605.969999999</v>
      </c>
      <c r="E391">
        <v>890100279</v>
      </c>
    </row>
    <row r="392" spans="1:5" x14ac:dyDescent="0.25">
      <c r="A392">
        <v>391</v>
      </c>
      <c r="B392" s="6">
        <v>290505020104</v>
      </c>
      <c r="C392" t="s">
        <v>376</v>
      </c>
      <c r="D392" s="2">
        <v>45490876.200000003</v>
      </c>
      <c r="E392">
        <v>900054563</v>
      </c>
    </row>
    <row r="393" spans="1:5" x14ac:dyDescent="0.25">
      <c r="A393">
        <v>392</v>
      </c>
      <c r="B393" s="6">
        <v>290505020104</v>
      </c>
      <c r="C393" t="s">
        <v>376</v>
      </c>
      <c r="D393" s="2">
        <v>44591746.537799999</v>
      </c>
      <c r="E393">
        <v>824001252</v>
      </c>
    </row>
    <row r="394" spans="1:5" x14ac:dyDescent="0.25">
      <c r="A394">
        <v>393</v>
      </c>
      <c r="B394" s="6">
        <v>290505020104</v>
      </c>
      <c r="C394" t="s">
        <v>376</v>
      </c>
      <c r="D394" s="2">
        <v>34838610.612300001</v>
      </c>
      <c r="E394">
        <v>900027397</v>
      </c>
    </row>
    <row r="395" spans="1:5" x14ac:dyDescent="0.25">
      <c r="A395">
        <v>394</v>
      </c>
      <c r="B395" s="6">
        <v>290505020104</v>
      </c>
      <c r="C395" t="s">
        <v>376</v>
      </c>
      <c r="D395" s="2">
        <v>29035089.467999998</v>
      </c>
      <c r="E395">
        <v>825001800</v>
      </c>
    </row>
    <row r="396" spans="1:5" x14ac:dyDescent="0.25">
      <c r="A396">
        <v>395</v>
      </c>
      <c r="B396" s="6">
        <v>290505020104</v>
      </c>
      <c r="C396" t="s">
        <v>376</v>
      </c>
      <c r="D396" s="2">
        <v>28611878.129999999</v>
      </c>
      <c r="E396">
        <v>802018505</v>
      </c>
    </row>
    <row r="397" spans="1:5" x14ac:dyDescent="0.25">
      <c r="A397">
        <v>396</v>
      </c>
      <c r="B397" s="6">
        <v>290505020104</v>
      </c>
      <c r="C397" t="s">
        <v>376</v>
      </c>
      <c r="D397" s="2">
        <v>28178554.634999998</v>
      </c>
      <c r="E397">
        <v>900601052</v>
      </c>
    </row>
    <row r="398" spans="1:5" x14ac:dyDescent="0.25">
      <c r="A398">
        <v>397</v>
      </c>
      <c r="B398" s="6">
        <v>290505020104</v>
      </c>
      <c r="C398" t="s">
        <v>376</v>
      </c>
      <c r="D398" s="2">
        <v>26610291.496800002</v>
      </c>
      <c r="E398">
        <v>890112801</v>
      </c>
    </row>
    <row r="399" spans="1:5" x14ac:dyDescent="0.25">
      <c r="A399">
        <v>398</v>
      </c>
      <c r="B399" s="6">
        <v>290505020104</v>
      </c>
      <c r="C399" t="s">
        <v>376</v>
      </c>
      <c r="D399" s="2">
        <v>25874289.539999999</v>
      </c>
      <c r="E399">
        <v>800074112</v>
      </c>
    </row>
    <row r="400" spans="1:5" x14ac:dyDescent="0.25">
      <c r="A400">
        <v>399</v>
      </c>
      <c r="B400" s="6">
        <v>290505020104</v>
      </c>
      <c r="C400" t="s">
        <v>376</v>
      </c>
      <c r="D400" s="2">
        <v>25342154.640000001</v>
      </c>
      <c r="E400">
        <v>900248882</v>
      </c>
    </row>
    <row r="401" spans="1:5" x14ac:dyDescent="0.25">
      <c r="A401">
        <v>400</v>
      </c>
      <c r="B401" s="6">
        <v>290505020104</v>
      </c>
      <c r="C401" t="s">
        <v>376</v>
      </c>
      <c r="D401" s="2">
        <v>24968218.77</v>
      </c>
      <c r="E401">
        <v>830124110</v>
      </c>
    </row>
    <row r="402" spans="1:5" x14ac:dyDescent="0.25">
      <c r="A402">
        <v>401</v>
      </c>
      <c r="B402" s="6">
        <v>290505020104</v>
      </c>
      <c r="C402" t="s">
        <v>376</v>
      </c>
      <c r="D402" s="2">
        <v>24795673.649999999</v>
      </c>
      <c r="E402">
        <v>900969772</v>
      </c>
    </row>
    <row r="403" spans="1:5" x14ac:dyDescent="0.25">
      <c r="A403">
        <v>402</v>
      </c>
      <c r="B403" s="6">
        <v>290505020104</v>
      </c>
      <c r="C403" t="s">
        <v>376</v>
      </c>
      <c r="D403" s="2">
        <v>19404000</v>
      </c>
      <c r="E403">
        <v>891701664</v>
      </c>
    </row>
    <row r="404" spans="1:5" x14ac:dyDescent="0.25">
      <c r="A404">
        <v>403</v>
      </c>
      <c r="B404" s="6">
        <v>290505020104</v>
      </c>
      <c r="C404" t="s">
        <v>376</v>
      </c>
      <c r="D404" s="2">
        <v>19404000</v>
      </c>
      <c r="E404">
        <v>900171211</v>
      </c>
    </row>
    <row r="405" spans="1:5" x14ac:dyDescent="0.25">
      <c r="A405">
        <v>404</v>
      </c>
      <c r="B405" s="6">
        <v>290505020104</v>
      </c>
      <c r="C405" t="s">
        <v>376</v>
      </c>
      <c r="D405" s="2">
        <v>15720026.454000002</v>
      </c>
      <c r="E405">
        <v>802001084</v>
      </c>
    </row>
    <row r="406" spans="1:5" x14ac:dyDescent="0.25">
      <c r="A406">
        <v>405</v>
      </c>
      <c r="B406" s="6">
        <v>290505020104</v>
      </c>
      <c r="C406" t="s">
        <v>376</v>
      </c>
      <c r="D406" s="2">
        <v>13888388.25</v>
      </c>
      <c r="E406">
        <v>900041832</v>
      </c>
    </row>
    <row r="407" spans="1:5" x14ac:dyDescent="0.25">
      <c r="A407">
        <v>406</v>
      </c>
      <c r="B407" s="6">
        <v>290505020104</v>
      </c>
      <c r="C407" t="s">
        <v>376</v>
      </c>
      <c r="D407" s="2">
        <v>13129535.43</v>
      </c>
      <c r="E407">
        <v>900246954</v>
      </c>
    </row>
    <row r="408" spans="1:5" x14ac:dyDescent="0.25">
      <c r="A408">
        <v>407</v>
      </c>
      <c r="B408" s="6">
        <v>290505020104</v>
      </c>
      <c r="C408" t="s">
        <v>376</v>
      </c>
      <c r="D408" s="2">
        <v>12685439.249999998</v>
      </c>
      <c r="E408">
        <v>860035992</v>
      </c>
    </row>
    <row r="409" spans="1:5" x14ac:dyDescent="0.25">
      <c r="A409">
        <v>408</v>
      </c>
      <c r="B409" s="6">
        <v>290505020104</v>
      </c>
      <c r="C409" t="s">
        <v>376</v>
      </c>
      <c r="D409" s="2">
        <v>10978138.709999999</v>
      </c>
      <c r="E409">
        <v>813011577</v>
      </c>
    </row>
    <row r="410" spans="1:5" x14ac:dyDescent="0.25">
      <c r="A410">
        <v>409</v>
      </c>
      <c r="B410" s="6">
        <v>290505020104</v>
      </c>
      <c r="C410" t="s">
        <v>376</v>
      </c>
      <c r="D410" s="2">
        <v>10173800.34</v>
      </c>
      <c r="E410">
        <v>900223749</v>
      </c>
    </row>
    <row r="411" spans="1:5" x14ac:dyDescent="0.25">
      <c r="A411">
        <v>410</v>
      </c>
      <c r="B411" s="6">
        <v>290505020104</v>
      </c>
      <c r="C411" t="s">
        <v>376</v>
      </c>
      <c r="D411" s="2">
        <v>9774670.9499999993</v>
      </c>
      <c r="E411">
        <v>813001952</v>
      </c>
    </row>
    <row r="412" spans="1:5" x14ac:dyDescent="0.25">
      <c r="A412">
        <v>411</v>
      </c>
      <c r="B412" s="6">
        <v>290505020104</v>
      </c>
      <c r="C412" t="s">
        <v>376</v>
      </c>
      <c r="D412" s="2">
        <v>9702000</v>
      </c>
      <c r="E412">
        <v>900594442</v>
      </c>
    </row>
    <row r="413" spans="1:5" x14ac:dyDescent="0.25">
      <c r="A413">
        <v>412</v>
      </c>
      <c r="B413" s="6">
        <v>290505020104</v>
      </c>
      <c r="C413" t="s">
        <v>376</v>
      </c>
      <c r="D413" s="2">
        <v>9702000</v>
      </c>
      <c r="E413">
        <v>900744456</v>
      </c>
    </row>
    <row r="414" spans="1:5" x14ac:dyDescent="0.25">
      <c r="A414">
        <v>413</v>
      </c>
      <c r="B414" s="6">
        <v>290505020104</v>
      </c>
      <c r="C414" t="s">
        <v>376</v>
      </c>
      <c r="D414" s="2">
        <v>8567269.9199999999</v>
      </c>
      <c r="E414">
        <v>812000527</v>
      </c>
    </row>
    <row r="415" spans="1:5" x14ac:dyDescent="0.25">
      <c r="A415">
        <v>414</v>
      </c>
      <c r="B415" s="6">
        <v>290505020104</v>
      </c>
      <c r="C415" t="s">
        <v>376</v>
      </c>
      <c r="D415" s="2">
        <v>7927152.75</v>
      </c>
      <c r="E415">
        <v>901090960</v>
      </c>
    </row>
    <row r="416" spans="1:5" x14ac:dyDescent="0.25">
      <c r="A416">
        <v>415</v>
      </c>
      <c r="B416" s="6">
        <v>290505020104</v>
      </c>
      <c r="C416" t="s">
        <v>376</v>
      </c>
      <c r="D416" s="2">
        <v>7720162.3026000001</v>
      </c>
      <c r="E416">
        <v>800197217</v>
      </c>
    </row>
    <row r="417" spans="1:5" x14ac:dyDescent="0.25">
      <c r="A417">
        <v>416</v>
      </c>
      <c r="B417" s="6">
        <v>290505020104</v>
      </c>
      <c r="C417" t="s">
        <v>376</v>
      </c>
      <c r="D417" s="2">
        <v>7608085.1550000003</v>
      </c>
      <c r="E417">
        <v>806012426</v>
      </c>
    </row>
    <row r="418" spans="1:5" x14ac:dyDescent="0.25">
      <c r="A418">
        <v>417</v>
      </c>
      <c r="B418" s="6">
        <v>290505020104</v>
      </c>
      <c r="C418" t="s">
        <v>376</v>
      </c>
      <c r="D418" s="2">
        <v>7085592.3599999994</v>
      </c>
      <c r="E418">
        <v>900304958</v>
      </c>
    </row>
    <row r="419" spans="1:5" x14ac:dyDescent="0.25">
      <c r="A419">
        <v>418</v>
      </c>
      <c r="B419" s="6">
        <v>290505020104</v>
      </c>
      <c r="C419" t="s">
        <v>376</v>
      </c>
      <c r="D419" s="2">
        <v>5277188.8620000007</v>
      </c>
      <c r="E419">
        <v>900536325</v>
      </c>
    </row>
    <row r="420" spans="1:5" x14ac:dyDescent="0.25">
      <c r="A420">
        <v>419</v>
      </c>
      <c r="B420" s="6">
        <v>290505020104</v>
      </c>
      <c r="C420" t="s">
        <v>376</v>
      </c>
      <c r="D420" s="2">
        <v>5049376.1999999993</v>
      </c>
      <c r="E420">
        <v>860090566</v>
      </c>
    </row>
    <row r="421" spans="1:5" x14ac:dyDescent="0.25">
      <c r="A421">
        <v>420</v>
      </c>
      <c r="B421" s="6">
        <v>290505020104</v>
      </c>
      <c r="C421" t="s">
        <v>376</v>
      </c>
      <c r="D421" s="2">
        <v>754085444.80499995</v>
      </c>
      <c r="E421">
        <v>900470909</v>
      </c>
    </row>
    <row r="422" spans="1:5" x14ac:dyDescent="0.25">
      <c r="A422">
        <v>421</v>
      </c>
      <c r="B422" s="6">
        <v>290505020104</v>
      </c>
      <c r="C422" t="s">
        <v>376</v>
      </c>
      <c r="D422" s="2">
        <v>401733542.23199993</v>
      </c>
      <c r="E422">
        <v>802016357</v>
      </c>
    </row>
    <row r="423" spans="1:5" x14ac:dyDescent="0.25">
      <c r="A423">
        <v>422</v>
      </c>
      <c r="B423" s="6">
        <v>290505020104</v>
      </c>
      <c r="C423" t="s">
        <v>376</v>
      </c>
      <c r="D423" s="2">
        <v>382062249.17189991</v>
      </c>
      <c r="E423">
        <v>890212568</v>
      </c>
    </row>
    <row r="424" spans="1:5" x14ac:dyDescent="0.25">
      <c r="A424">
        <v>423</v>
      </c>
      <c r="B424" s="6">
        <v>290505020104</v>
      </c>
      <c r="C424" t="s">
        <v>376</v>
      </c>
      <c r="D424" s="2">
        <v>293961885.8319</v>
      </c>
      <c r="E424">
        <v>839000356</v>
      </c>
    </row>
    <row r="425" spans="1:5" x14ac:dyDescent="0.25">
      <c r="A425">
        <v>424</v>
      </c>
      <c r="B425" s="6">
        <v>290505020104</v>
      </c>
      <c r="C425" t="s">
        <v>376</v>
      </c>
      <c r="D425" s="2">
        <v>207704437.38</v>
      </c>
      <c r="E425">
        <v>900016598</v>
      </c>
    </row>
    <row r="426" spans="1:5" x14ac:dyDescent="0.25">
      <c r="A426">
        <v>425</v>
      </c>
      <c r="B426" s="6">
        <v>290505020104</v>
      </c>
      <c r="C426" t="s">
        <v>376</v>
      </c>
      <c r="D426" s="2">
        <v>124669957.995</v>
      </c>
      <c r="E426">
        <v>812007194</v>
      </c>
    </row>
    <row r="427" spans="1:5" x14ac:dyDescent="0.25">
      <c r="A427">
        <v>426</v>
      </c>
      <c r="B427" s="6">
        <v>290505020104</v>
      </c>
      <c r="C427" t="s">
        <v>376</v>
      </c>
      <c r="D427" s="2">
        <v>85313902.944599986</v>
      </c>
      <c r="E427">
        <v>900214926</v>
      </c>
    </row>
    <row r="428" spans="1:5" x14ac:dyDescent="0.25">
      <c r="A428">
        <v>427</v>
      </c>
      <c r="B428" s="6">
        <v>290505020104</v>
      </c>
      <c r="C428" t="s">
        <v>376</v>
      </c>
      <c r="D428" s="2">
        <v>79393296.866400003</v>
      </c>
      <c r="E428">
        <v>900233294</v>
      </c>
    </row>
    <row r="429" spans="1:5" x14ac:dyDescent="0.25">
      <c r="A429">
        <v>428</v>
      </c>
      <c r="B429" s="6">
        <v>290505020104</v>
      </c>
      <c r="C429" t="s">
        <v>376</v>
      </c>
      <c r="D429" s="2">
        <v>77284912.23089999</v>
      </c>
      <c r="E429">
        <v>802021332</v>
      </c>
    </row>
    <row r="430" spans="1:5" x14ac:dyDescent="0.25">
      <c r="A430">
        <v>429</v>
      </c>
      <c r="B430" s="6">
        <v>290505020104</v>
      </c>
      <c r="C430" t="s">
        <v>376</v>
      </c>
      <c r="D430" s="2">
        <v>67447508.287499994</v>
      </c>
      <c r="E430">
        <v>800201726</v>
      </c>
    </row>
    <row r="431" spans="1:5" x14ac:dyDescent="0.25">
      <c r="A431">
        <v>430</v>
      </c>
      <c r="B431" s="6">
        <v>290505020104</v>
      </c>
      <c r="C431" t="s">
        <v>376</v>
      </c>
      <c r="D431" s="9">
        <v>37096025.670000002</v>
      </c>
      <c r="E431" s="8">
        <v>900004312</v>
      </c>
    </row>
    <row r="432" spans="1:5" x14ac:dyDescent="0.25">
      <c r="A432">
        <v>431</v>
      </c>
      <c r="B432" s="6">
        <v>290505020108</v>
      </c>
      <c r="C432" t="s">
        <v>376</v>
      </c>
      <c r="D432" s="2">
        <v>20380327.109999999</v>
      </c>
      <c r="E432">
        <v>900187288</v>
      </c>
    </row>
    <row r="433" spans="1:5" x14ac:dyDescent="0.25">
      <c r="A433">
        <v>432</v>
      </c>
      <c r="B433" s="6">
        <v>290505020108</v>
      </c>
      <c r="C433" t="s">
        <v>376</v>
      </c>
      <c r="D433" s="2">
        <v>20121247.079999994</v>
      </c>
      <c r="E433">
        <v>812004935</v>
      </c>
    </row>
    <row r="434" spans="1:5" x14ac:dyDescent="0.25">
      <c r="A434">
        <v>433</v>
      </c>
      <c r="B434" s="6">
        <v>290505020104</v>
      </c>
      <c r="C434" t="s">
        <v>376</v>
      </c>
      <c r="D434" s="2">
        <v>17410292.232299998</v>
      </c>
      <c r="E434">
        <v>812005130</v>
      </c>
    </row>
    <row r="435" spans="1:5" x14ac:dyDescent="0.25">
      <c r="A435">
        <v>434</v>
      </c>
      <c r="B435" s="6">
        <v>290505020108</v>
      </c>
      <c r="C435" t="s">
        <v>376</v>
      </c>
      <c r="D435" s="2">
        <v>13703804.73</v>
      </c>
      <c r="E435">
        <v>900269029</v>
      </c>
    </row>
    <row r="436" spans="1:5" x14ac:dyDescent="0.25">
      <c r="A436">
        <v>435</v>
      </c>
      <c r="B436" s="6">
        <v>290505020108</v>
      </c>
      <c r="C436" t="s">
        <v>376</v>
      </c>
      <c r="D436" s="2">
        <v>12962654.1</v>
      </c>
      <c r="E436">
        <v>900434078</v>
      </c>
    </row>
    <row r="437" spans="1:5" x14ac:dyDescent="0.25">
      <c r="A437">
        <v>436</v>
      </c>
      <c r="B437" s="6">
        <v>290505020104</v>
      </c>
      <c r="C437" t="s">
        <v>376</v>
      </c>
      <c r="D437" s="2">
        <v>11622595.050000001</v>
      </c>
      <c r="E437">
        <v>900491808</v>
      </c>
    </row>
    <row r="438" spans="1:5" x14ac:dyDescent="0.25">
      <c r="A438">
        <v>437</v>
      </c>
      <c r="B438" s="6">
        <v>290505020104</v>
      </c>
      <c r="C438" t="s">
        <v>376</v>
      </c>
      <c r="D438" s="2">
        <v>7764904.5209999951</v>
      </c>
      <c r="E438">
        <v>823004881</v>
      </c>
    </row>
    <row r="439" spans="1:5" x14ac:dyDescent="0.25">
      <c r="A439">
        <v>438</v>
      </c>
      <c r="B439" s="6">
        <v>290505020108</v>
      </c>
      <c r="C439" t="s">
        <v>376</v>
      </c>
      <c r="D439" s="2">
        <v>474814281.34799993</v>
      </c>
      <c r="E439">
        <v>890108597</v>
      </c>
    </row>
    <row r="440" spans="1:5" x14ac:dyDescent="0.25">
      <c r="A440">
        <v>439</v>
      </c>
      <c r="B440" s="6">
        <v>290505020108</v>
      </c>
      <c r="C440" t="s">
        <v>376</v>
      </c>
      <c r="D440" s="2">
        <v>222427474.82999998</v>
      </c>
      <c r="E440">
        <v>812005522</v>
      </c>
    </row>
    <row r="441" spans="1:5" x14ac:dyDescent="0.25">
      <c r="A441">
        <v>440</v>
      </c>
      <c r="B441" s="6">
        <v>290505020108</v>
      </c>
      <c r="C441" t="s">
        <v>376</v>
      </c>
      <c r="D441" s="2">
        <v>19404000.346500002</v>
      </c>
      <c r="E441">
        <v>802009766</v>
      </c>
    </row>
    <row r="442" spans="1:5" x14ac:dyDescent="0.25">
      <c r="A442">
        <v>441</v>
      </c>
      <c r="B442" s="6">
        <v>290505020108</v>
      </c>
      <c r="C442" t="s">
        <v>376</v>
      </c>
      <c r="D442" s="2">
        <v>19403999.851500001</v>
      </c>
      <c r="E442">
        <v>900042103</v>
      </c>
    </row>
    <row r="443" spans="1:5" x14ac:dyDescent="0.25">
      <c r="A443">
        <v>442</v>
      </c>
      <c r="B443" s="6">
        <v>290505020108</v>
      </c>
      <c r="C443" t="s">
        <v>376</v>
      </c>
      <c r="D443" s="2">
        <v>19403999.811899997</v>
      </c>
      <c r="E443">
        <v>800129856</v>
      </c>
    </row>
    <row r="444" spans="1:5" x14ac:dyDescent="0.25">
      <c r="A444">
        <v>443</v>
      </c>
      <c r="B444" s="6">
        <v>290505020108</v>
      </c>
      <c r="C444" t="s">
        <v>376</v>
      </c>
      <c r="D444" s="2">
        <v>9702000.2672999986</v>
      </c>
      <c r="E444">
        <v>900508066</v>
      </c>
    </row>
    <row r="445" spans="1:5" x14ac:dyDescent="0.25">
      <c r="A445">
        <v>444</v>
      </c>
      <c r="B445" s="6">
        <v>290505020108</v>
      </c>
      <c r="C445" t="s">
        <v>376</v>
      </c>
      <c r="D445" s="2">
        <v>9702000.2574000023</v>
      </c>
      <c r="E445">
        <v>900164946</v>
      </c>
    </row>
    <row r="446" spans="1:5" x14ac:dyDescent="0.25">
      <c r="A446">
        <v>445</v>
      </c>
      <c r="B446" s="6">
        <v>290505020108</v>
      </c>
      <c r="C446" t="s">
        <v>376</v>
      </c>
      <c r="D446" s="2">
        <v>9702000.2475000005</v>
      </c>
      <c r="E446">
        <v>802000955</v>
      </c>
    </row>
    <row r="447" spans="1:5" x14ac:dyDescent="0.25">
      <c r="A447">
        <v>446</v>
      </c>
      <c r="B447" s="6">
        <v>290505020108</v>
      </c>
      <c r="C447" t="s">
        <v>376</v>
      </c>
      <c r="D447" s="2">
        <v>9702000.2475000005</v>
      </c>
      <c r="E447">
        <v>802012445</v>
      </c>
    </row>
    <row r="448" spans="1:5" x14ac:dyDescent="0.25">
      <c r="A448">
        <v>447</v>
      </c>
      <c r="B448" s="6">
        <v>290505020108</v>
      </c>
      <c r="C448" t="s">
        <v>376</v>
      </c>
      <c r="D448" s="2">
        <v>9702000.178199999</v>
      </c>
      <c r="E448">
        <v>900179340</v>
      </c>
    </row>
    <row r="449" spans="1:5" x14ac:dyDescent="0.25">
      <c r="A449">
        <v>448</v>
      </c>
      <c r="B449" s="6">
        <v>290505020108</v>
      </c>
      <c r="C449" t="s">
        <v>376</v>
      </c>
      <c r="D449" s="2">
        <v>9702000</v>
      </c>
      <c r="E449">
        <v>802006284</v>
      </c>
    </row>
    <row r="450" spans="1:5" x14ac:dyDescent="0.25">
      <c r="A450">
        <v>449</v>
      </c>
      <c r="B450" s="6">
        <v>290505020108</v>
      </c>
      <c r="C450" t="s">
        <v>376</v>
      </c>
      <c r="D450" s="2">
        <v>9702000</v>
      </c>
      <c r="E450">
        <v>822007837</v>
      </c>
    </row>
    <row r="451" spans="1:5" x14ac:dyDescent="0.25">
      <c r="A451">
        <v>450</v>
      </c>
      <c r="B451" s="6">
        <v>290505020108</v>
      </c>
      <c r="C451" t="s">
        <v>376</v>
      </c>
      <c r="D451" s="2">
        <v>9702000</v>
      </c>
      <c r="E451">
        <v>900130176</v>
      </c>
    </row>
    <row r="452" spans="1:5" x14ac:dyDescent="0.25">
      <c r="A452">
        <v>451</v>
      </c>
      <c r="B452" s="6">
        <v>290505020108</v>
      </c>
      <c r="C452" t="s">
        <v>376</v>
      </c>
      <c r="D452" s="2">
        <v>9702000</v>
      </c>
      <c r="E452">
        <v>900217898</v>
      </c>
    </row>
    <row r="453" spans="1:5" x14ac:dyDescent="0.25">
      <c r="A453">
        <v>452</v>
      </c>
      <c r="B453" s="6">
        <v>290505020108</v>
      </c>
      <c r="C453" t="s">
        <v>376</v>
      </c>
      <c r="D453" s="2">
        <v>9702000</v>
      </c>
      <c r="E453">
        <v>900360201</v>
      </c>
    </row>
    <row r="454" spans="1:5" x14ac:dyDescent="0.25">
      <c r="A454">
        <v>453</v>
      </c>
      <c r="B454" s="6">
        <v>290505020108</v>
      </c>
      <c r="C454" t="s">
        <v>376</v>
      </c>
      <c r="D454" s="2">
        <v>9701999.8020000011</v>
      </c>
      <c r="E454">
        <v>830510985</v>
      </c>
    </row>
    <row r="455" spans="1:5" x14ac:dyDescent="0.25">
      <c r="A455">
        <v>454</v>
      </c>
      <c r="B455" s="6">
        <v>290505020108</v>
      </c>
      <c r="C455" t="s">
        <v>376</v>
      </c>
      <c r="D455" s="2">
        <v>9701999.7524999995</v>
      </c>
      <c r="E455">
        <v>819002176</v>
      </c>
    </row>
    <row r="456" spans="1:5" x14ac:dyDescent="0.25">
      <c r="A456">
        <v>455</v>
      </c>
      <c r="B456" s="6">
        <v>290505020108</v>
      </c>
      <c r="C456" t="s">
        <v>376</v>
      </c>
      <c r="D456" s="2">
        <v>9701999.7524999995</v>
      </c>
      <c r="E456">
        <v>823002800</v>
      </c>
    </row>
    <row r="457" spans="1:5" x14ac:dyDescent="0.25">
      <c r="A457">
        <v>456</v>
      </c>
      <c r="B457" s="6">
        <v>290505020108</v>
      </c>
      <c r="C457" t="s">
        <v>376</v>
      </c>
      <c r="D457" s="2">
        <v>9701999.7029999997</v>
      </c>
      <c r="E457">
        <v>899999123</v>
      </c>
    </row>
    <row r="458" spans="1:5" x14ac:dyDescent="0.25">
      <c r="A458">
        <v>457</v>
      </c>
      <c r="B458" s="6">
        <v>290505020108</v>
      </c>
      <c r="C458" t="s">
        <v>376</v>
      </c>
      <c r="D458" s="2">
        <v>9701999.5941000003</v>
      </c>
      <c r="E458">
        <v>823002991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0ED3-631B-46FD-9026-B0FD889B16A1}">
  <sheetPr filterMode="1"/>
  <dimension ref="A1:M347"/>
  <sheetViews>
    <sheetView zoomScale="90" zoomScaleNormal="90" workbookViewId="0">
      <pane xSplit="2" ySplit="5" topLeftCell="D22" activePane="bottomRight" state="frozen"/>
      <selection pane="topRight" activeCell="C1" sqref="C1"/>
      <selection pane="bottomLeft" activeCell="A6" sqref="A6"/>
      <selection pane="bottomRight" activeCell="I5" sqref="I5"/>
    </sheetView>
  </sheetViews>
  <sheetFormatPr baseColWidth="10" defaultRowHeight="15" x14ac:dyDescent="0.25"/>
  <cols>
    <col min="1" max="1" width="9.85546875" bestFit="1" customWidth="1"/>
    <col min="2" max="2" width="23.5703125" customWidth="1"/>
    <col min="3" max="4" width="13.5703125" bestFit="1" customWidth="1"/>
    <col min="5" max="5" width="14.5703125" bestFit="1" customWidth="1"/>
    <col min="6" max="8" width="12.85546875" bestFit="1" customWidth="1"/>
    <col min="9" max="9" width="13.5703125" bestFit="1" customWidth="1"/>
    <col min="10" max="11" width="14.5703125" bestFit="1" customWidth="1"/>
    <col min="12" max="12" width="16" style="2" bestFit="1" customWidth="1"/>
    <col min="13" max="13" width="16" bestFit="1" customWidth="1"/>
  </cols>
  <sheetData>
    <row r="1" spans="1:13" x14ac:dyDescent="0.25">
      <c r="L1" s="2">
        <f>+L2+'[1]ANALISIS 2018'!$C$26</f>
        <v>23254774820.77</v>
      </c>
    </row>
    <row r="2" spans="1:13" x14ac:dyDescent="0.25">
      <c r="L2" s="2">
        <v>1754774820.77</v>
      </c>
    </row>
    <row r="3" spans="1:13" x14ac:dyDescent="0.25">
      <c r="A3" t="s">
        <v>369</v>
      </c>
      <c r="L3" s="2">
        <f>+L1-L4</f>
        <v>226526678.83050156</v>
      </c>
      <c r="M3" s="5">
        <f>+L4-L2</f>
        <v>21273473321.169498</v>
      </c>
    </row>
    <row r="4" spans="1:13" x14ac:dyDescent="0.25">
      <c r="C4" t="s">
        <v>371</v>
      </c>
      <c r="D4">
        <v>1</v>
      </c>
      <c r="J4" t="s">
        <v>370</v>
      </c>
      <c r="K4" s="2">
        <f>SUM(K6:K344)</f>
        <v>-23292159853.52002</v>
      </c>
      <c r="L4" s="2">
        <f>SUM(L6:L344)</f>
        <v>23028248141.939499</v>
      </c>
      <c r="M4" s="2">
        <f>SUM(M6:M344)</f>
        <v>-53698243360.089493</v>
      </c>
    </row>
    <row r="5" spans="1:13" s="6" customFormat="1" x14ac:dyDescent="0.25">
      <c r="A5" s="6" t="s">
        <v>3</v>
      </c>
      <c r="B5" s="6" t="s">
        <v>12</v>
      </c>
      <c r="D5" s="6">
        <v>290505020103</v>
      </c>
      <c r="E5" s="6">
        <v>290505020104</v>
      </c>
      <c r="F5" s="6">
        <v>290505020105</v>
      </c>
      <c r="G5" s="6">
        <v>290505020106</v>
      </c>
      <c r="H5" s="6">
        <v>290505020107</v>
      </c>
      <c r="I5" s="6">
        <v>290505020108</v>
      </c>
      <c r="K5" s="6" t="s">
        <v>372</v>
      </c>
      <c r="L5" s="7" t="s">
        <v>373</v>
      </c>
      <c r="M5" s="6" t="s">
        <v>374</v>
      </c>
    </row>
    <row r="6" spans="1:13" s="8" customFormat="1" hidden="1" x14ac:dyDescent="0.25">
      <c r="A6" s="8">
        <v>900465319</v>
      </c>
      <c r="B6" s="8" t="s">
        <v>220</v>
      </c>
      <c r="C6" s="9">
        <v>-70190130.599999994</v>
      </c>
      <c r="D6" s="9">
        <v>0</v>
      </c>
      <c r="E6" s="9">
        <v>-1771671162.2</v>
      </c>
      <c r="F6" s="9">
        <v>0</v>
      </c>
      <c r="G6" s="9">
        <v>0</v>
      </c>
      <c r="H6" s="9">
        <v>0</v>
      </c>
      <c r="I6" s="9">
        <v>0</v>
      </c>
      <c r="J6" s="9">
        <f t="shared" ref="J6:J69" si="0">SUM(D6:I6)</f>
        <v>-1771671162.2</v>
      </c>
      <c r="K6" s="9">
        <f t="shared" ref="K6:K69" si="1">+J6-C6</f>
        <v>-1701481031.6000001</v>
      </c>
      <c r="L6" s="9">
        <f t="shared" ref="L6:L37" si="2">-K6*99%</f>
        <v>1684466221.2840002</v>
      </c>
      <c r="M6" s="9">
        <f t="shared" ref="M6:M69" si="3">+J6-L6</f>
        <v>-3456137383.4840002</v>
      </c>
    </row>
    <row r="7" spans="1:13" s="8" customFormat="1" hidden="1" x14ac:dyDescent="0.25">
      <c r="A7" s="8">
        <v>824001041</v>
      </c>
      <c r="B7" s="8" t="s">
        <v>105</v>
      </c>
      <c r="C7" s="9">
        <v>-176275890.26000002</v>
      </c>
      <c r="D7" s="9">
        <v>0</v>
      </c>
      <c r="E7" s="9">
        <v>-1585351822.6099999</v>
      </c>
      <c r="F7" s="9">
        <v>0</v>
      </c>
      <c r="G7" s="9">
        <v>0</v>
      </c>
      <c r="H7" s="9">
        <v>0</v>
      </c>
      <c r="I7" s="9">
        <v>-0.08</v>
      </c>
      <c r="J7" s="9">
        <f t="shared" si="0"/>
        <v>-1585351822.6899998</v>
      </c>
      <c r="K7" s="9">
        <f t="shared" si="1"/>
        <v>-1409075932.4299998</v>
      </c>
      <c r="L7" s="9">
        <f t="shared" si="2"/>
        <v>1394985173.1056998</v>
      </c>
      <c r="M7" s="9">
        <f t="shared" si="3"/>
        <v>-2980336995.7956996</v>
      </c>
    </row>
    <row r="8" spans="1:13" s="8" customFormat="1" hidden="1" x14ac:dyDescent="0.25">
      <c r="A8" s="8">
        <v>900423126</v>
      </c>
      <c r="B8" s="8" t="s">
        <v>262</v>
      </c>
      <c r="C8" s="9">
        <v>-58107334.399999999</v>
      </c>
      <c r="D8" s="9">
        <v>0</v>
      </c>
      <c r="E8" s="9">
        <v>-1418427860.05</v>
      </c>
      <c r="F8" s="9">
        <v>0</v>
      </c>
      <c r="G8" s="9">
        <v>0</v>
      </c>
      <c r="H8" s="9">
        <v>0</v>
      </c>
      <c r="I8" s="9">
        <v>0</v>
      </c>
      <c r="J8" s="9">
        <f t="shared" si="0"/>
        <v>-1418427860.05</v>
      </c>
      <c r="K8" s="9">
        <f t="shared" si="1"/>
        <v>-1360320525.6499999</v>
      </c>
      <c r="L8" s="9">
        <f t="shared" si="2"/>
        <v>1346717320.3934999</v>
      </c>
      <c r="M8" s="9">
        <f t="shared" si="3"/>
        <v>-2765145180.4434996</v>
      </c>
    </row>
    <row r="9" spans="1:13" s="8" customFormat="1" hidden="1" x14ac:dyDescent="0.25">
      <c r="A9" s="8">
        <v>900520510</v>
      </c>
      <c r="B9" s="8" t="s">
        <v>221</v>
      </c>
      <c r="C9" s="9">
        <v>-203085610.56999999</v>
      </c>
      <c r="D9" s="9">
        <v>0</v>
      </c>
      <c r="E9" s="9">
        <v>-1553955605.2</v>
      </c>
      <c r="F9" s="9">
        <v>0</v>
      </c>
      <c r="G9" s="9">
        <v>0</v>
      </c>
      <c r="H9" s="9">
        <v>0</v>
      </c>
      <c r="I9" s="9">
        <v>0</v>
      </c>
      <c r="J9" s="9">
        <f t="shared" si="0"/>
        <v>-1553955605.2</v>
      </c>
      <c r="K9" s="9">
        <f t="shared" si="1"/>
        <v>-1350869994.6300001</v>
      </c>
      <c r="L9" s="9">
        <f t="shared" si="2"/>
        <v>1337361294.6837001</v>
      </c>
      <c r="M9" s="9">
        <f t="shared" si="3"/>
        <v>-2891316899.8837004</v>
      </c>
    </row>
    <row r="10" spans="1:13" s="8" customFormat="1" hidden="1" x14ac:dyDescent="0.25">
      <c r="A10" s="8">
        <v>900879006</v>
      </c>
      <c r="B10" s="8" t="s">
        <v>60</v>
      </c>
      <c r="C10" s="9">
        <v>-39179670.5</v>
      </c>
      <c r="D10" s="9">
        <v>0</v>
      </c>
      <c r="E10" s="9">
        <v>-1270748525.5</v>
      </c>
      <c r="F10" s="9">
        <v>0</v>
      </c>
      <c r="G10" s="9">
        <v>0</v>
      </c>
      <c r="H10" s="9">
        <v>0</v>
      </c>
      <c r="I10" s="9">
        <v>0</v>
      </c>
      <c r="J10" s="9">
        <f t="shared" si="0"/>
        <v>-1270748525.5</v>
      </c>
      <c r="K10" s="9">
        <f t="shared" si="1"/>
        <v>-1231568855</v>
      </c>
      <c r="L10" s="9">
        <f t="shared" si="2"/>
        <v>1219253166.45</v>
      </c>
      <c r="M10" s="9">
        <f t="shared" si="3"/>
        <v>-2490001691.9499998</v>
      </c>
    </row>
    <row r="11" spans="1:13" s="8" customFormat="1" hidden="1" x14ac:dyDescent="0.25">
      <c r="A11" s="8">
        <v>901049966</v>
      </c>
      <c r="B11" s="8" t="s">
        <v>333</v>
      </c>
      <c r="C11" s="9">
        <v>-68769699.200000003</v>
      </c>
      <c r="D11" s="9">
        <v>0</v>
      </c>
      <c r="E11" s="9">
        <v>-1088047182.8</v>
      </c>
      <c r="F11" s="9">
        <v>0</v>
      </c>
      <c r="G11" s="9">
        <v>0</v>
      </c>
      <c r="H11" s="9">
        <v>0</v>
      </c>
      <c r="I11" s="9">
        <v>0</v>
      </c>
      <c r="J11" s="9">
        <f t="shared" si="0"/>
        <v>-1088047182.8</v>
      </c>
      <c r="K11" s="9">
        <f t="shared" si="1"/>
        <v>-1019277483.5999999</v>
      </c>
      <c r="L11" s="9">
        <f t="shared" si="2"/>
        <v>1009084708.7639999</v>
      </c>
      <c r="M11" s="9">
        <f t="shared" si="3"/>
        <v>-2097131891.5639999</v>
      </c>
    </row>
    <row r="12" spans="1:13" s="8" customFormat="1" hidden="1" x14ac:dyDescent="0.25">
      <c r="A12" s="8">
        <v>900213617</v>
      </c>
      <c r="B12" s="8" t="s">
        <v>259</v>
      </c>
      <c r="C12" s="9">
        <v>-193922492.13999999</v>
      </c>
      <c r="D12" s="9">
        <v>0</v>
      </c>
      <c r="E12" s="9">
        <v>-1030961698.25</v>
      </c>
      <c r="F12" s="9">
        <v>0</v>
      </c>
      <c r="G12" s="9">
        <v>0</v>
      </c>
      <c r="H12" s="9">
        <v>0</v>
      </c>
      <c r="I12" s="9">
        <v>0.11</v>
      </c>
      <c r="J12" s="9">
        <f t="shared" si="0"/>
        <v>-1030961698.14</v>
      </c>
      <c r="K12" s="9">
        <f t="shared" si="1"/>
        <v>-837039206</v>
      </c>
      <c r="L12" s="9">
        <f t="shared" si="2"/>
        <v>828668813.93999994</v>
      </c>
      <c r="M12" s="9">
        <f t="shared" si="3"/>
        <v>-1859630512.0799999</v>
      </c>
    </row>
    <row r="13" spans="1:13" s="8" customFormat="1" hidden="1" x14ac:dyDescent="0.25">
      <c r="A13" s="8">
        <v>900470909</v>
      </c>
      <c r="B13" s="8" t="s">
        <v>86</v>
      </c>
      <c r="C13" s="9">
        <v>-190202416</v>
      </c>
      <c r="D13" s="9">
        <v>0</v>
      </c>
      <c r="E13" s="9">
        <v>-937960268.74000001</v>
      </c>
      <c r="F13" s="9">
        <v>0</v>
      </c>
      <c r="G13" s="9">
        <v>0</v>
      </c>
      <c r="H13" s="9">
        <v>0</v>
      </c>
      <c r="I13" s="9">
        <v>-13944616.76</v>
      </c>
      <c r="J13" s="9">
        <f t="shared" si="0"/>
        <v>-951904885.5</v>
      </c>
      <c r="K13" s="9">
        <f t="shared" si="1"/>
        <v>-761702469.5</v>
      </c>
      <c r="L13" s="9">
        <f t="shared" si="2"/>
        <v>754085444.80499995</v>
      </c>
      <c r="M13" s="9">
        <f t="shared" si="3"/>
        <v>-1705990330.3049998</v>
      </c>
    </row>
    <row r="14" spans="1:13" s="8" customFormat="1" hidden="1" x14ac:dyDescent="0.25">
      <c r="A14" s="8">
        <v>800194798</v>
      </c>
      <c r="B14" s="8" t="s">
        <v>33</v>
      </c>
      <c r="C14" s="9">
        <v>-34197338.769999996</v>
      </c>
      <c r="D14" s="9">
        <v>0</v>
      </c>
      <c r="E14" s="9">
        <v>-711079838.40999997</v>
      </c>
      <c r="F14" s="9">
        <v>0</v>
      </c>
      <c r="G14" s="9">
        <v>0</v>
      </c>
      <c r="H14" s="9">
        <v>0</v>
      </c>
      <c r="I14" s="9">
        <v>-0.36</v>
      </c>
      <c r="J14" s="9">
        <f t="shared" si="0"/>
        <v>-711079838.76999998</v>
      </c>
      <c r="K14" s="9">
        <f t="shared" si="1"/>
        <v>-676882500</v>
      </c>
      <c r="L14" s="9">
        <f t="shared" si="2"/>
        <v>670113675</v>
      </c>
      <c r="M14" s="9">
        <f t="shared" si="3"/>
        <v>-1381193513.77</v>
      </c>
    </row>
    <row r="15" spans="1:13" s="8" customFormat="1" hidden="1" x14ac:dyDescent="0.25">
      <c r="A15" s="8">
        <v>900196347</v>
      </c>
      <c r="B15" s="8" t="s">
        <v>102</v>
      </c>
      <c r="C15" s="9">
        <v>-213249614.89000002</v>
      </c>
      <c r="D15" s="9">
        <v>-840303843.11000001</v>
      </c>
      <c r="E15" s="9">
        <v>0</v>
      </c>
      <c r="F15" s="9">
        <v>0</v>
      </c>
      <c r="G15" s="9">
        <v>0</v>
      </c>
      <c r="H15" s="9">
        <v>0</v>
      </c>
      <c r="I15" s="9">
        <v>-35866370.93</v>
      </c>
      <c r="J15" s="9">
        <f t="shared" si="0"/>
        <v>-876170214.03999996</v>
      </c>
      <c r="K15" s="9">
        <f t="shared" si="1"/>
        <v>-662920599.14999998</v>
      </c>
      <c r="L15" s="9">
        <f t="shared" si="2"/>
        <v>656291393.15849996</v>
      </c>
      <c r="M15" s="9">
        <f t="shared" si="3"/>
        <v>-1532461607.1984999</v>
      </c>
    </row>
    <row r="16" spans="1:13" s="8" customFormat="1" hidden="1" x14ac:dyDescent="0.25">
      <c r="A16" s="8">
        <v>802003697</v>
      </c>
      <c r="B16" s="8" t="s">
        <v>247</v>
      </c>
      <c r="C16" s="9">
        <v>-40833025.399999999</v>
      </c>
      <c r="D16" s="9">
        <v>0</v>
      </c>
      <c r="E16" s="9">
        <v>-699548427.60000002</v>
      </c>
      <c r="F16" s="9">
        <v>0</v>
      </c>
      <c r="G16" s="9">
        <v>0</v>
      </c>
      <c r="H16" s="9">
        <v>0</v>
      </c>
      <c r="I16" s="9">
        <v>0</v>
      </c>
      <c r="J16" s="9">
        <f t="shared" si="0"/>
        <v>-699548427.60000002</v>
      </c>
      <c r="K16" s="9">
        <f t="shared" si="1"/>
        <v>-658715402.20000005</v>
      </c>
      <c r="L16" s="9">
        <f t="shared" si="2"/>
        <v>652128248.17800009</v>
      </c>
      <c r="M16" s="9">
        <f t="shared" si="3"/>
        <v>-1351676675.7780001</v>
      </c>
    </row>
    <row r="17" spans="1:13" s="8" customFormat="1" hidden="1" x14ac:dyDescent="0.25">
      <c r="A17" s="8">
        <v>900008328</v>
      </c>
      <c r="B17" s="8" t="s">
        <v>208</v>
      </c>
      <c r="C17" s="9">
        <v>-99201464.180000007</v>
      </c>
      <c r="D17" s="9">
        <v>0</v>
      </c>
      <c r="E17" s="9">
        <v>-710170881.25</v>
      </c>
      <c r="F17" s="9">
        <v>0</v>
      </c>
      <c r="G17" s="9">
        <v>0</v>
      </c>
      <c r="H17" s="9">
        <v>0</v>
      </c>
      <c r="I17" s="9">
        <v>0.08</v>
      </c>
      <c r="J17" s="9">
        <f t="shared" si="0"/>
        <v>-710170881.16999996</v>
      </c>
      <c r="K17" s="9">
        <f t="shared" si="1"/>
        <v>-610969416.99000001</v>
      </c>
      <c r="L17" s="9">
        <f t="shared" si="2"/>
        <v>604859722.82009995</v>
      </c>
      <c r="M17" s="9">
        <f t="shared" si="3"/>
        <v>-1315030603.9900999</v>
      </c>
    </row>
    <row r="18" spans="1:13" s="8" customFormat="1" hidden="1" x14ac:dyDescent="0.25">
      <c r="A18" s="8">
        <v>900600256</v>
      </c>
      <c r="B18" s="8" t="s">
        <v>231</v>
      </c>
      <c r="C18" s="9">
        <v>-256965969.40000001</v>
      </c>
      <c r="D18" s="9">
        <v>0</v>
      </c>
      <c r="E18" s="9">
        <v>-786545225.39999998</v>
      </c>
      <c r="F18" s="9">
        <v>0</v>
      </c>
      <c r="G18" s="9">
        <v>0</v>
      </c>
      <c r="H18" s="9">
        <v>0</v>
      </c>
      <c r="I18" s="9">
        <v>0</v>
      </c>
      <c r="J18" s="9">
        <f t="shared" si="0"/>
        <v>-786545225.39999998</v>
      </c>
      <c r="K18" s="9">
        <f t="shared" si="1"/>
        <v>-529579256</v>
      </c>
      <c r="L18" s="9">
        <f t="shared" si="2"/>
        <v>524283463.44</v>
      </c>
      <c r="M18" s="9">
        <f t="shared" si="3"/>
        <v>-1310828688.8399999</v>
      </c>
    </row>
    <row r="19" spans="1:13" s="8" customFormat="1" hidden="1" x14ac:dyDescent="0.25">
      <c r="A19" s="8">
        <v>892000401</v>
      </c>
      <c r="B19" s="8" t="s">
        <v>350</v>
      </c>
      <c r="C19" s="9">
        <v>-31164224.420000002</v>
      </c>
      <c r="D19" s="9">
        <v>0</v>
      </c>
      <c r="E19" s="9">
        <v>-555992141.66999996</v>
      </c>
      <c r="F19" s="9">
        <v>0</v>
      </c>
      <c r="G19" s="9">
        <v>0</v>
      </c>
      <c r="H19" s="9">
        <v>0</v>
      </c>
      <c r="I19" s="9">
        <v>0</v>
      </c>
      <c r="J19" s="9">
        <f t="shared" si="0"/>
        <v>-555992141.66999996</v>
      </c>
      <c r="K19" s="9">
        <f t="shared" si="1"/>
        <v>-524827917.24999994</v>
      </c>
      <c r="L19" s="9">
        <f t="shared" si="2"/>
        <v>519579638.07749993</v>
      </c>
      <c r="M19" s="9">
        <f t="shared" si="3"/>
        <v>-1075571779.7474999</v>
      </c>
    </row>
    <row r="20" spans="1:13" s="8" customFormat="1" hidden="1" x14ac:dyDescent="0.25">
      <c r="A20" s="8">
        <v>901086977</v>
      </c>
      <c r="B20" s="8" t="s">
        <v>177</v>
      </c>
      <c r="C20" s="9">
        <v>-22374298.039999999</v>
      </c>
      <c r="D20" s="9">
        <v>0</v>
      </c>
      <c r="E20" s="9">
        <v>-519164307.04000002</v>
      </c>
      <c r="F20" s="9">
        <v>0</v>
      </c>
      <c r="G20" s="9">
        <v>0</v>
      </c>
      <c r="H20" s="9">
        <v>0</v>
      </c>
      <c r="I20" s="9">
        <v>0</v>
      </c>
      <c r="J20" s="9">
        <f t="shared" si="0"/>
        <v>-519164307.04000002</v>
      </c>
      <c r="K20" s="9">
        <f t="shared" si="1"/>
        <v>-496790009</v>
      </c>
      <c r="L20" s="9">
        <f t="shared" si="2"/>
        <v>491822108.90999997</v>
      </c>
      <c r="M20" s="9">
        <f t="shared" si="3"/>
        <v>-1010986415.95</v>
      </c>
    </row>
    <row r="21" spans="1:13" s="8" customFormat="1" hidden="1" x14ac:dyDescent="0.25">
      <c r="A21" s="8">
        <v>830510991</v>
      </c>
      <c r="B21" s="8" t="s">
        <v>253</v>
      </c>
      <c r="C21" s="9">
        <v>-75958597</v>
      </c>
      <c r="D21" s="9">
        <v>0</v>
      </c>
      <c r="E21" s="9">
        <v>-568231564.5</v>
      </c>
      <c r="F21" s="9">
        <v>0</v>
      </c>
      <c r="G21" s="9">
        <v>0</v>
      </c>
      <c r="H21" s="9">
        <v>0</v>
      </c>
      <c r="I21" s="9">
        <v>0</v>
      </c>
      <c r="J21" s="9">
        <f t="shared" si="0"/>
        <v>-568231564.5</v>
      </c>
      <c r="K21" s="9">
        <f t="shared" si="1"/>
        <v>-492272967.5</v>
      </c>
      <c r="L21" s="9">
        <f t="shared" si="2"/>
        <v>487350237.82499999</v>
      </c>
      <c r="M21" s="9">
        <f t="shared" si="3"/>
        <v>-1055581802.325</v>
      </c>
    </row>
    <row r="22" spans="1:13" x14ac:dyDescent="0.25">
      <c r="A22">
        <v>890108597</v>
      </c>
      <c r="B22" t="s">
        <v>335</v>
      </c>
      <c r="C22" s="2">
        <v>-226877480.86000001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-706487866.05999994</v>
      </c>
      <c r="J22" s="2">
        <f t="shared" si="0"/>
        <v>-706487866.05999994</v>
      </c>
      <c r="K22" s="2">
        <f t="shared" si="1"/>
        <v>-479610385.19999993</v>
      </c>
      <c r="L22" s="2">
        <f t="shared" si="2"/>
        <v>474814281.34799993</v>
      </c>
      <c r="M22" s="2">
        <f t="shared" si="3"/>
        <v>-1181302147.408</v>
      </c>
    </row>
    <row r="23" spans="1:13" s="8" customFormat="1" hidden="1" x14ac:dyDescent="0.25">
      <c r="A23" s="8">
        <v>892000501</v>
      </c>
      <c r="B23" s="8" t="s">
        <v>341</v>
      </c>
      <c r="C23" s="9">
        <v>-208357997.22</v>
      </c>
      <c r="D23" s="9">
        <v>-679621674.21000004</v>
      </c>
      <c r="E23" s="9">
        <v>0</v>
      </c>
      <c r="F23" s="9">
        <v>0</v>
      </c>
      <c r="G23" s="9">
        <v>0</v>
      </c>
      <c r="H23" s="9">
        <v>0</v>
      </c>
      <c r="I23" s="9">
        <v>0.01</v>
      </c>
      <c r="J23" s="9">
        <f t="shared" si="0"/>
        <v>-679621674.20000005</v>
      </c>
      <c r="K23" s="9">
        <f t="shared" si="1"/>
        <v>-471263676.98000002</v>
      </c>
      <c r="L23" s="9">
        <f t="shared" si="2"/>
        <v>466551040.21020001</v>
      </c>
      <c r="M23" s="9">
        <f t="shared" si="3"/>
        <v>-1146172714.4102001</v>
      </c>
    </row>
    <row r="24" spans="1:13" s="8" customFormat="1" hidden="1" x14ac:dyDescent="0.25">
      <c r="A24" s="8">
        <v>802016357</v>
      </c>
      <c r="B24" s="8" t="s">
        <v>72</v>
      </c>
      <c r="C24" s="9">
        <v>-76846742</v>
      </c>
      <c r="D24" s="9">
        <v>0</v>
      </c>
      <c r="E24" s="9">
        <v>-444380720.27999997</v>
      </c>
      <c r="F24" s="9">
        <v>0</v>
      </c>
      <c r="G24" s="9">
        <v>0</v>
      </c>
      <c r="H24" s="9">
        <v>0</v>
      </c>
      <c r="I24" s="9">
        <v>-38257478.520000003</v>
      </c>
      <c r="J24" s="9">
        <f t="shared" si="0"/>
        <v>-482638198.79999995</v>
      </c>
      <c r="K24" s="9">
        <f t="shared" si="1"/>
        <v>-405791456.79999995</v>
      </c>
      <c r="L24" s="9">
        <f t="shared" si="2"/>
        <v>401733542.23199993</v>
      </c>
      <c r="M24" s="9">
        <f t="shared" si="3"/>
        <v>-884371741.03199983</v>
      </c>
    </row>
    <row r="25" spans="1:13" s="8" customFormat="1" hidden="1" x14ac:dyDescent="0.25">
      <c r="A25" s="8">
        <v>890212568</v>
      </c>
      <c r="B25" s="8" t="s">
        <v>131</v>
      </c>
      <c r="C25" s="9">
        <v>-144075545.72999999</v>
      </c>
      <c r="D25" s="9">
        <v>0</v>
      </c>
      <c r="E25" s="9">
        <v>-483095447.13999999</v>
      </c>
      <c r="F25" s="9">
        <v>0</v>
      </c>
      <c r="G25" s="9">
        <v>0</v>
      </c>
      <c r="H25" s="9">
        <v>0</v>
      </c>
      <c r="I25" s="9">
        <v>-46901562.399999999</v>
      </c>
      <c r="J25" s="9">
        <f t="shared" si="0"/>
        <v>-529997009.53999996</v>
      </c>
      <c r="K25" s="9">
        <f t="shared" si="1"/>
        <v>-385921463.80999994</v>
      </c>
      <c r="L25" s="9">
        <f t="shared" si="2"/>
        <v>382062249.17189991</v>
      </c>
      <c r="M25" s="9">
        <f t="shared" si="3"/>
        <v>-912059258.71189988</v>
      </c>
    </row>
    <row r="26" spans="1:13" s="8" customFormat="1" hidden="1" x14ac:dyDescent="0.25">
      <c r="A26" s="8">
        <v>892399994</v>
      </c>
      <c r="B26" s="8" t="s">
        <v>133</v>
      </c>
      <c r="C26" s="9">
        <v>-332161102.26999998</v>
      </c>
      <c r="D26" s="9">
        <v>-688160314.14999998</v>
      </c>
      <c r="E26" s="9">
        <v>0</v>
      </c>
      <c r="F26" s="9">
        <v>0</v>
      </c>
      <c r="G26" s="9">
        <v>0</v>
      </c>
      <c r="H26" s="9">
        <v>0</v>
      </c>
      <c r="I26" s="9">
        <v>-0.01</v>
      </c>
      <c r="J26" s="9">
        <f t="shared" si="0"/>
        <v>-688160314.15999997</v>
      </c>
      <c r="K26" s="9">
        <f t="shared" si="1"/>
        <v>-355999211.88999999</v>
      </c>
      <c r="L26" s="9">
        <f t="shared" si="2"/>
        <v>352439219.77109998</v>
      </c>
      <c r="M26" s="9">
        <f t="shared" si="3"/>
        <v>-1040599533.9310999</v>
      </c>
    </row>
    <row r="27" spans="1:13" s="8" customFormat="1" hidden="1" x14ac:dyDescent="0.25">
      <c r="A27" s="8">
        <v>839000356</v>
      </c>
      <c r="B27" s="8" t="s">
        <v>296</v>
      </c>
      <c r="C27" s="9">
        <v>-124982123.19</v>
      </c>
      <c r="D27" s="9">
        <v>0</v>
      </c>
      <c r="E27" s="9">
        <v>-400094864.19</v>
      </c>
      <c r="F27" s="9">
        <v>0</v>
      </c>
      <c r="G27" s="9">
        <v>0</v>
      </c>
      <c r="H27" s="9">
        <v>0</v>
      </c>
      <c r="I27" s="9">
        <v>-21818456.809999999</v>
      </c>
      <c r="J27" s="9">
        <f t="shared" si="0"/>
        <v>-421913321</v>
      </c>
      <c r="K27" s="9">
        <f t="shared" si="1"/>
        <v>-296931197.81</v>
      </c>
      <c r="L27" s="9">
        <f t="shared" si="2"/>
        <v>293961885.8319</v>
      </c>
      <c r="M27" s="9">
        <f t="shared" si="3"/>
        <v>-715875206.8319</v>
      </c>
    </row>
    <row r="28" spans="1:13" s="8" customFormat="1" hidden="1" x14ac:dyDescent="0.25">
      <c r="A28" s="8">
        <v>900272582</v>
      </c>
      <c r="B28" s="8" t="s">
        <v>54</v>
      </c>
      <c r="C28" s="9">
        <v>-36319815.119999997</v>
      </c>
      <c r="D28" s="9">
        <v>0</v>
      </c>
      <c r="E28" s="9">
        <v>-295308290.17000002</v>
      </c>
      <c r="F28" s="9">
        <v>0</v>
      </c>
      <c r="G28" s="9">
        <v>0</v>
      </c>
      <c r="H28" s="9">
        <v>0</v>
      </c>
      <c r="I28" s="9">
        <v>0</v>
      </c>
      <c r="J28" s="9">
        <f t="shared" si="0"/>
        <v>-295308290.17000002</v>
      </c>
      <c r="K28" s="9">
        <f t="shared" si="1"/>
        <v>-258988475.05000001</v>
      </c>
      <c r="L28" s="9">
        <f t="shared" si="2"/>
        <v>256398590.29950002</v>
      </c>
      <c r="M28" s="9">
        <f t="shared" si="3"/>
        <v>-551706880.46950006</v>
      </c>
    </row>
    <row r="29" spans="1:13" s="8" customFormat="1" hidden="1" x14ac:dyDescent="0.25">
      <c r="A29" s="8">
        <v>900341526</v>
      </c>
      <c r="B29" s="8" t="s">
        <v>172</v>
      </c>
      <c r="C29" s="9">
        <v>-72938118.189999998</v>
      </c>
      <c r="D29" s="9">
        <v>0</v>
      </c>
      <c r="E29" s="9">
        <v>-321525671.48000002</v>
      </c>
      <c r="F29" s="9">
        <v>0</v>
      </c>
      <c r="G29" s="9">
        <v>0</v>
      </c>
      <c r="H29" s="9">
        <v>0</v>
      </c>
      <c r="I29" s="9">
        <v>0</v>
      </c>
      <c r="J29" s="9">
        <f t="shared" si="0"/>
        <v>-321525671.48000002</v>
      </c>
      <c r="K29" s="9">
        <f t="shared" si="1"/>
        <v>-248587553.29000002</v>
      </c>
      <c r="L29" s="9">
        <f t="shared" si="2"/>
        <v>246101677.75710002</v>
      </c>
      <c r="M29" s="9">
        <f t="shared" si="3"/>
        <v>-567627349.23710001</v>
      </c>
    </row>
    <row r="30" spans="1:13" s="8" customFormat="1" hidden="1" x14ac:dyDescent="0.25">
      <c r="A30" s="8">
        <v>892115010</v>
      </c>
      <c r="B30" s="8" t="s">
        <v>240</v>
      </c>
      <c r="C30" s="9">
        <v>-112719982.18000001</v>
      </c>
      <c r="D30" s="9">
        <v>-355355917.88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f t="shared" si="0"/>
        <v>-355355917.88</v>
      </c>
      <c r="K30" s="9">
        <f t="shared" si="1"/>
        <v>-242635935.69999999</v>
      </c>
      <c r="L30" s="9">
        <f t="shared" si="2"/>
        <v>240209576.34299999</v>
      </c>
      <c r="M30" s="9">
        <f t="shared" si="3"/>
        <v>-595565494.22300005</v>
      </c>
    </row>
    <row r="31" spans="1:13" x14ac:dyDescent="0.25">
      <c r="A31">
        <v>812005522</v>
      </c>
      <c r="B31" t="s">
        <v>358</v>
      </c>
      <c r="C31" s="2">
        <v>-107137325.3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-331811542.30000001</v>
      </c>
      <c r="J31" s="2">
        <f t="shared" si="0"/>
        <v>-331811542.30000001</v>
      </c>
      <c r="K31" s="2">
        <f t="shared" si="1"/>
        <v>-224674217</v>
      </c>
      <c r="L31" s="2">
        <f t="shared" si="2"/>
        <v>222427474.82999998</v>
      </c>
      <c r="M31" s="2">
        <f t="shared" si="3"/>
        <v>-554239017.13</v>
      </c>
    </row>
    <row r="32" spans="1:13" s="8" customFormat="1" hidden="1" x14ac:dyDescent="0.25">
      <c r="A32" s="8">
        <v>891079999</v>
      </c>
      <c r="B32" s="8" t="s">
        <v>239</v>
      </c>
      <c r="C32" s="9">
        <v>-148519397.09999999</v>
      </c>
      <c r="D32" s="9">
        <v>-371025150.41000003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f t="shared" si="0"/>
        <v>-371025150.41000003</v>
      </c>
      <c r="K32" s="9">
        <f t="shared" si="1"/>
        <v>-222505753.31000003</v>
      </c>
      <c r="L32" s="9">
        <f t="shared" si="2"/>
        <v>220280695.77690002</v>
      </c>
      <c r="M32" s="9">
        <f t="shared" si="3"/>
        <v>-591305846.18690002</v>
      </c>
    </row>
    <row r="33" spans="1:13" s="8" customFormat="1" hidden="1" x14ac:dyDescent="0.25">
      <c r="A33" s="8">
        <v>802019573</v>
      </c>
      <c r="B33" s="8" t="s">
        <v>246</v>
      </c>
      <c r="C33" s="9">
        <v>-80762998.200000003</v>
      </c>
      <c r="D33" s="9">
        <v>0</v>
      </c>
      <c r="E33" s="9">
        <v>-300565640.69999999</v>
      </c>
      <c r="F33" s="9">
        <v>0</v>
      </c>
      <c r="G33" s="9">
        <v>0</v>
      </c>
      <c r="H33" s="9">
        <v>0</v>
      </c>
      <c r="I33" s="9">
        <v>0</v>
      </c>
      <c r="J33" s="9">
        <f t="shared" si="0"/>
        <v>-300565640.69999999</v>
      </c>
      <c r="K33" s="9">
        <f t="shared" si="1"/>
        <v>-219802642.5</v>
      </c>
      <c r="L33" s="9">
        <f t="shared" si="2"/>
        <v>217604616.07499999</v>
      </c>
      <c r="M33" s="9">
        <f t="shared" si="3"/>
        <v>-518170256.77499998</v>
      </c>
    </row>
    <row r="34" spans="1:13" s="8" customFormat="1" hidden="1" x14ac:dyDescent="0.25">
      <c r="A34" s="8">
        <v>900016598</v>
      </c>
      <c r="B34" s="8" t="s">
        <v>209</v>
      </c>
      <c r="C34" s="9">
        <v>-134189887.74000001</v>
      </c>
      <c r="D34" s="9">
        <v>0</v>
      </c>
      <c r="E34" s="9">
        <v>-261604942.56</v>
      </c>
      <c r="F34" s="9">
        <v>0</v>
      </c>
      <c r="G34" s="9">
        <v>0</v>
      </c>
      <c r="H34" s="9">
        <v>0</v>
      </c>
      <c r="I34" s="9">
        <v>-82387407.180000007</v>
      </c>
      <c r="J34" s="9">
        <f t="shared" si="0"/>
        <v>-343992349.74000001</v>
      </c>
      <c r="K34" s="9">
        <f t="shared" si="1"/>
        <v>-209802462</v>
      </c>
      <c r="L34" s="9">
        <f t="shared" si="2"/>
        <v>207704437.38</v>
      </c>
      <c r="M34" s="9">
        <f t="shared" si="3"/>
        <v>-551696787.12</v>
      </c>
    </row>
    <row r="35" spans="1:13" s="8" customFormat="1" hidden="1" x14ac:dyDescent="0.25">
      <c r="A35" s="8">
        <v>900386591</v>
      </c>
      <c r="B35" s="8" t="s">
        <v>215</v>
      </c>
      <c r="C35" s="9">
        <v>-12517224.07</v>
      </c>
      <c r="D35" s="9">
        <v>0</v>
      </c>
      <c r="E35" s="9">
        <v>-206526696.56999999</v>
      </c>
      <c r="F35" s="9">
        <v>0</v>
      </c>
      <c r="G35" s="9">
        <v>0</v>
      </c>
      <c r="H35" s="9">
        <v>0</v>
      </c>
      <c r="I35" s="9">
        <v>-0.48</v>
      </c>
      <c r="J35" s="9">
        <f t="shared" si="0"/>
        <v>-206526697.04999998</v>
      </c>
      <c r="K35" s="9">
        <f t="shared" si="1"/>
        <v>-194009472.97999999</v>
      </c>
      <c r="L35" s="9">
        <f t="shared" si="2"/>
        <v>192069378.25019997</v>
      </c>
      <c r="M35" s="9">
        <f t="shared" si="3"/>
        <v>-398596075.30019999</v>
      </c>
    </row>
    <row r="36" spans="1:13" s="8" customFormat="1" hidden="1" x14ac:dyDescent="0.25">
      <c r="A36" s="8">
        <v>800037021</v>
      </c>
      <c r="B36" s="8" t="s">
        <v>147</v>
      </c>
      <c r="C36" s="9">
        <v>-46447007.550000004</v>
      </c>
      <c r="D36" s="9">
        <v>-219687741.49000001</v>
      </c>
      <c r="E36" s="9">
        <v>0</v>
      </c>
      <c r="F36" s="9">
        <v>0</v>
      </c>
      <c r="G36" s="9">
        <v>0</v>
      </c>
      <c r="H36" s="9">
        <v>0</v>
      </c>
      <c r="I36" s="9">
        <v>-0.17</v>
      </c>
      <c r="J36" s="9">
        <f t="shared" si="0"/>
        <v>-219687741.66</v>
      </c>
      <c r="K36" s="9">
        <f t="shared" si="1"/>
        <v>-173240734.10999998</v>
      </c>
      <c r="L36" s="9">
        <f t="shared" si="2"/>
        <v>171508326.76889998</v>
      </c>
      <c r="M36" s="9">
        <f t="shared" si="3"/>
        <v>-391196068.4289</v>
      </c>
    </row>
    <row r="37" spans="1:13" s="8" customFormat="1" hidden="1" x14ac:dyDescent="0.25">
      <c r="A37" s="8">
        <v>900498069</v>
      </c>
      <c r="B37" s="8" t="s">
        <v>189</v>
      </c>
      <c r="C37" s="9">
        <v>-9690145.9299999997</v>
      </c>
      <c r="D37" s="9">
        <v>0</v>
      </c>
      <c r="E37" s="9">
        <v>-178976204.30000001</v>
      </c>
      <c r="F37" s="9">
        <v>0</v>
      </c>
      <c r="G37" s="9">
        <v>0</v>
      </c>
      <c r="H37" s="9">
        <v>0</v>
      </c>
      <c r="I37" s="9">
        <v>0.18</v>
      </c>
      <c r="J37" s="9">
        <f t="shared" si="0"/>
        <v>-178976204.12</v>
      </c>
      <c r="K37" s="9">
        <f t="shared" si="1"/>
        <v>-169286058.19</v>
      </c>
      <c r="L37" s="9">
        <f t="shared" si="2"/>
        <v>167593197.6081</v>
      </c>
      <c r="M37" s="9">
        <f t="shared" si="3"/>
        <v>-346569401.7281</v>
      </c>
    </row>
    <row r="38" spans="1:13" s="8" customFormat="1" hidden="1" x14ac:dyDescent="0.25">
      <c r="A38" s="8">
        <v>802000909</v>
      </c>
      <c r="B38" s="8" t="s">
        <v>245</v>
      </c>
      <c r="C38" s="9">
        <v>-14529606.6</v>
      </c>
      <c r="D38" s="9">
        <v>0</v>
      </c>
      <c r="E38" s="9">
        <v>-179308149.69999999</v>
      </c>
      <c r="F38" s="9">
        <v>0</v>
      </c>
      <c r="G38" s="9">
        <v>0</v>
      </c>
      <c r="H38" s="9">
        <v>0</v>
      </c>
      <c r="I38" s="9">
        <v>0</v>
      </c>
      <c r="J38" s="9">
        <f t="shared" si="0"/>
        <v>-179308149.69999999</v>
      </c>
      <c r="K38" s="9">
        <f t="shared" si="1"/>
        <v>-164778543.09999999</v>
      </c>
      <c r="L38" s="9">
        <f t="shared" ref="L38:L69" si="4">-K38*99%</f>
        <v>163130757.669</v>
      </c>
      <c r="M38" s="9">
        <f t="shared" si="3"/>
        <v>-342438907.36899996</v>
      </c>
    </row>
    <row r="39" spans="1:13" s="8" customFormat="1" hidden="1" x14ac:dyDescent="0.25">
      <c r="A39" s="8">
        <v>811016192</v>
      </c>
      <c r="B39" s="8" t="s">
        <v>192</v>
      </c>
      <c r="C39" s="9">
        <v>-139640606.26000002</v>
      </c>
      <c r="D39" s="9">
        <v>-288739690.38999999</v>
      </c>
      <c r="E39" s="9">
        <v>0</v>
      </c>
      <c r="F39" s="9">
        <v>0</v>
      </c>
      <c r="G39" s="9">
        <v>0</v>
      </c>
      <c r="H39" s="9">
        <v>0</v>
      </c>
      <c r="I39" s="9">
        <v>0.17</v>
      </c>
      <c r="J39" s="9">
        <f t="shared" si="0"/>
        <v>-288739690.21999997</v>
      </c>
      <c r="K39" s="9">
        <f t="shared" si="1"/>
        <v>-149099083.95999995</v>
      </c>
      <c r="L39" s="9">
        <f t="shared" si="4"/>
        <v>147608093.12039995</v>
      </c>
      <c r="M39" s="9">
        <f t="shared" si="3"/>
        <v>-436347783.34039992</v>
      </c>
    </row>
    <row r="40" spans="1:13" s="8" customFormat="1" hidden="1" x14ac:dyDescent="0.25">
      <c r="A40" s="8">
        <v>825003080</v>
      </c>
      <c r="B40" s="8" t="s">
        <v>75</v>
      </c>
      <c r="C40" s="9">
        <v>-104596164.98</v>
      </c>
      <c r="D40" s="9">
        <v>0</v>
      </c>
      <c r="E40" s="9">
        <v>-248585127.31</v>
      </c>
      <c r="F40" s="9">
        <v>0</v>
      </c>
      <c r="G40" s="9">
        <v>0</v>
      </c>
      <c r="H40" s="9">
        <v>0</v>
      </c>
      <c r="I40" s="9">
        <v>0.17</v>
      </c>
      <c r="J40" s="9">
        <f t="shared" si="0"/>
        <v>-248585127.14000002</v>
      </c>
      <c r="K40" s="9">
        <f t="shared" si="1"/>
        <v>-143988962.16000003</v>
      </c>
      <c r="L40" s="9">
        <f t="shared" si="4"/>
        <v>142549072.53840002</v>
      </c>
      <c r="M40" s="9">
        <f t="shared" si="3"/>
        <v>-391134199.67840004</v>
      </c>
    </row>
    <row r="41" spans="1:13" s="8" customFormat="1" hidden="1" x14ac:dyDescent="0.25">
      <c r="A41" s="8">
        <v>800227279</v>
      </c>
      <c r="B41" s="8" t="s">
        <v>34</v>
      </c>
      <c r="C41" s="9">
        <v>-122983400</v>
      </c>
      <c r="D41" s="9">
        <v>0</v>
      </c>
      <c r="E41" s="9">
        <v>-262983400</v>
      </c>
      <c r="F41" s="9">
        <v>0</v>
      </c>
      <c r="G41" s="9">
        <v>0</v>
      </c>
      <c r="H41" s="9">
        <v>0</v>
      </c>
      <c r="I41" s="9">
        <v>0</v>
      </c>
      <c r="J41" s="9">
        <f t="shared" si="0"/>
        <v>-262983400</v>
      </c>
      <c r="K41" s="9">
        <f t="shared" si="1"/>
        <v>-140000000</v>
      </c>
      <c r="L41" s="9">
        <f t="shared" si="4"/>
        <v>138600000</v>
      </c>
      <c r="M41" s="9">
        <f t="shared" si="3"/>
        <v>-401583400</v>
      </c>
    </row>
    <row r="42" spans="1:13" s="8" customFormat="1" hidden="1" x14ac:dyDescent="0.25">
      <c r="A42" s="8">
        <v>900174577</v>
      </c>
      <c r="B42" s="8" t="s">
        <v>135</v>
      </c>
      <c r="C42" s="9">
        <v>-12609291.390000001</v>
      </c>
      <c r="D42" s="9">
        <v>0</v>
      </c>
      <c r="E42" s="9">
        <v>-148578052.91</v>
      </c>
      <c r="F42" s="9">
        <v>0</v>
      </c>
      <c r="G42" s="9">
        <v>0</v>
      </c>
      <c r="H42" s="9">
        <v>0</v>
      </c>
      <c r="I42" s="9">
        <v>-0.31</v>
      </c>
      <c r="J42" s="9">
        <f t="shared" si="0"/>
        <v>-148578053.22</v>
      </c>
      <c r="K42" s="9">
        <f t="shared" si="1"/>
        <v>-135968761.82999998</v>
      </c>
      <c r="L42" s="9">
        <f t="shared" si="4"/>
        <v>134609074.21169999</v>
      </c>
      <c r="M42" s="9">
        <f t="shared" si="3"/>
        <v>-283187127.43169999</v>
      </c>
    </row>
    <row r="43" spans="1:13" s="8" customFormat="1" hidden="1" x14ac:dyDescent="0.25">
      <c r="A43" s="8">
        <v>800162035</v>
      </c>
      <c r="B43" s="8" t="s">
        <v>180</v>
      </c>
      <c r="C43" s="9">
        <v>-20016611.280000001</v>
      </c>
      <c r="D43" s="9">
        <v>0</v>
      </c>
      <c r="E43" s="9">
        <v>-153608138.87</v>
      </c>
      <c r="F43" s="9">
        <v>0</v>
      </c>
      <c r="G43" s="9">
        <v>0</v>
      </c>
      <c r="H43" s="9">
        <v>0</v>
      </c>
      <c r="I43" s="9">
        <v>-0.41</v>
      </c>
      <c r="J43" s="9">
        <f t="shared" si="0"/>
        <v>-153608139.28</v>
      </c>
      <c r="K43" s="9">
        <f t="shared" si="1"/>
        <v>-133591528</v>
      </c>
      <c r="L43" s="9">
        <f t="shared" si="4"/>
        <v>132255612.72</v>
      </c>
      <c r="M43" s="9">
        <f t="shared" si="3"/>
        <v>-285863752</v>
      </c>
    </row>
    <row r="44" spans="1:13" s="8" customFormat="1" hidden="1" x14ac:dyDescent="0.25">
      <c r="A44" s="8">
        <v>900005955</v>
      </c>
      <c r="B44" s="8" t="s">
        <v>270</v>
      </c>
      <c r="C44" s="9">
        <v>-4369499</v>
      </c>
      <c r="D44" s="9">
        <v>0</v>
      </c>
      <c r="E44" s="9">
        <v>-131330446.53</v>
      </c>
      <c r="F44" s="9">
        <v>0</v>
      </c>
      <c r="G44" s="9">
        <v>0</v>
      </c>
      <c r="H44" s="9">
        <v>0</v>
      </c>
      <c r="I44" s="9">
        <v>0.28000000000000003</v>
      </c>
      <c r="J44" s="9">
        <f t="shared" si="0"/>
        <v>-131330446.25</v>
      </c>
      <c r="K44" s="9">
        <f t="shared" si="1"/>
        <v>-126960947.25</v>
      </c>
      <c r="L44" s="9">
        <f t="shared" si="4"/>
        <v>125691337.7775</v>
      </c>
      <c r="M44" s="9">
        <f t="shared" si="3"/>
        <v>-257021784.0275</v>
      </c>
    </row>
    <row r="45" spans="1:13" s="8" customFormat="1" hidden="1" x14ac:dyDescent="0.25">
      <c r="A45" s="8">
        <v>812007194</v>
      </c>
      <c r="B45" s="8" t="s">
        <v>290</v>
      </c>
      <c r="C45" s="9">
        <v>-96003865</v>
      </c>
      <c r="D45" s="9">
        <v>0</v>
      </c>
      <c r="E45" s="9">
        <v>-169016897.59999999</v>
      </c>
      <c r="F45" s="9">
        <v>0</v>
      </c>
      <c r="G45" s="9">
        <v>0</v>
      </c>
      <c r="H45" s="9">
        <v>0</v>
      </c>
      <c r="I45" s="9">
        <v>-52916217.899999999</v>
      </c>
      <c r="J45" s="9">
        <f t="shared" si="0"/>
        <v>-221933115.5</v>
      </c>
      <c r="K45" s="9">
        <f t="shared" si="1"/>
        <v>-125929250.5</v>
      </c>
      <c r="L45" s="9">
        <f t="shared" si="4"/>
        <v>124669957.995</v>
      </c>
      <c r="M45" s="9">
        <f t="shared" si="3"/>
        <v>-346603073.495</v>
      </c>
    </row>
    <row r="46" spans="1:13" s="8" customFormat="1" hidden="1" x14ac:dyDescent="0.25">
      <c r="A46" s="8">
        <v>819006193</v>
      </c>
      <c r="B46" s="8" t="s">
        <v>198</v>
      </c>
      <c r="C46" s="9">
        <v>-9827693.4000000004</v>
      </c>
      <c r="D46" s="9">
        <v>0</v>
      </c>
      <c r="E46" s="9">
        <v>-135176642.40000001</v>
      </c>
      <c r="F46" s="9">
        <v>0</v>
      </c>
      <c r="G46" s="9">
        <v>0</v>
      </c>
      <c r="H46" s="9">
        <v>0</v>
      </c>
      <c r="I46" s="9">
        <v>0</v>
      </c>
      <c r="J46" s="9">
        <f t="shared" si="0"/>
        <v>-135176642.40000001</v>
      </c>
      <c r="K46" s="9">
        <f t="shared" si="1"/>
        <v>-125348949</v>
      </c>
      <c r="L46" s="9">
        <f t="shared" si="4"/>
        <v>124095459.51000001</v>
      </c>
      <c r="M46" s="9">
        <f t="shared" si="3"/>
        <v>-259272101.91000003</v>
      </c>
    </row>
    <row r="47" spans="1:13" s="8" customFormat="1" hidden="1" x14ac:dyDescent="0.25">
      <c r="A47" s="8">
        <v>800130625</v>
      </c>
      <c r="B47" s="8" t="s">
        <v>149</v>
      </c>
      <c r="C47" s="9">
        <v>-75379028.969999999</v>
      </c>
      <c r="D47" s="9">
        <v>-177744531.19</v>
      </c>
      <c r="E47" s="9">
        <v>-188628</v>
      </c>
      <c r="F47" s="9">
        <v>0</v>
      </c>
      <c r="G47" s="9">
        <v>0</v>
      </c>
      <c r="H47" s="9">
        <v>0</v>
      </c>
      <c r="I47" s="9">
        <v>-15222215</v>
      </c>
      <c r="J47" s="9">
        <f t="shared" si="0"/>
        <v>-193155374.19</v>
      </c>
      <c r="K47" s="9">
        <f t="shared" si="1"/>
        <v>-117776345.22</v>
      </c>
      <c r="L47" s="9">
        <f t="shared" si="4"/>
        <v>116598581.7678</v>
      </c>
      <c r="M47" s="9">
        <f t="shared" si="3"/>
        <v>-309753955.95780003</v>
      </c>
    </row>
    <row r="48" spans="1:13" s="8" customFormat="1" hidden="1" x14ac:dyDescent="0.25">
      <c r="A48" s="8">
        <v>800232059</v>
      </c>
      <c r="B48" s="8" t="s">
        <v>36</v>
      </c>
      <c r="C48" s="9">
        <v>-22124782</v>
      </c>
      <c r="D48" s="9">
        <v>0</v>
      </c>
      <c r="E48" s="9">
        <v>-136183320.16999999</v>
      </c>
      <c r="F48" s="9">
        <v>0</v>
      </c>
      <c r="G48" s="9">
        <v>0</v>
      </c>
      <c r="H48" s="9">
        <v>0</v>
      </c>
      <c r="I48" s="9">
        <v>-0.05</v>
      </c>
      <c r="J48" s="9">
        <f t="shared" si="0"/>
        <v>-136183320.22</v>
      </c>
      <c r="K48" s="9">
        <f t="shared" si="1"/>
        <v>-114058538.22</v>
      </c>
      <c r="L48" s="9">
        <f t="shared" si="4"/>
        <v>112917952.8378</v>
      </c>
      <c r="M48" s="9">
        <f t="shared" si="3"/>
        <v>-249101273.05779999</v>
      </c>
    </row>
    <row r="49" spans="1:13" s="8" customFormat="1" hidden="1" x14ac:dyDescent="0.25">
      <c r="A49" s="8">
        <v>800183943</v>
      </c>
      <c r="B49" s="8" t="s">
        <v>284</v>
      </c>
      <c r="C49" s="9">
        <v>-107731338.81</v>
      </c>
      <c r="D49" s="9">
        <v>0</v>
      </c>
      <c r="E49" s="9">
        <v>-214859886.81</v>
      </c>
      <c r="F49" s="9">
        <v>0</v>
      </c>
      <c r="G49" s="9">
        <v>0</v>
      </c>
      <c r="H49" s="9">
        <v>0</v>
      </c>
      <c r="I49" s="9">
        <v>0</v>
      </c>
      <c r="J49" s="9">
        <f t="shared" si="0"/>
        <v>-214859886.81</v>
      </c>
      <c r="K49" s="9">
        <f t="shared" si="1"/>
        <v>-107128548</v>
      </c>
      <c r="L49" s="9">
        <f t="shared" si="4"/>
        <v>106057262.52</v>
      </c>
      <c r="M49" s="9">
        <f t="shared" si="3"/>
        <v>-320917149.32999998</v>
      </c>
    </row>
    <row r="50" spans="1:13" s="8" customFormat="1" hidden="1" x14ac:dyDescent="0.25">
      <c r="A50" s="8">
        <v>800204153</v>
      </c>
      <c r="B50" s="8" t="s">
        <v>233</v>
      </c>
      <c r="C50" s="9">
        <v>-3507764.5</v>
      </c>
      <c r="D50" s="9">
        <v>-110456512.40000001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f t="shared" si="0"/>
        <v>-110456512.40000001</v>
      </c>
      <c r="K50" s="9">
        <f t="shared" si="1"/>
        <v>-106948747.90000001</v>
      </c>
      <c r="L50" s="9">
        <f t="shared" si="4"/>
        <v>105879260.421</v>
      </c>
      <c r="M50" s="9">
        <f t="shared" si="3"/>
        <v>-216335772.82100001</v>
      </c>
    </row>
    <row r="51" spans="1:13" s="8" customFormat="1" hidden="1" x14ac:dyDescent="0.25">
      <c r="A51" s="8">
        <v>891780008</v>
      </c>
      <c r="B51" s="8" t="s">
        <v>78</v>
      </c>
      <c r="C51" s="9">
        <v>-3876374.49</v>
      </c>
      <c r="D51" s="9">
        <v>-97777314.379999995</v>
      </c>
      <c r="E51" s="9">
        <v>0</v>
      </c>
      <c r="F51" s="9">
        <v>0</v>
      </c>
      <c r="G51" s="9">
        <v>0</v>
      </c>
      <c r="H51" s="9">
        <v>0</v>
      </c>
      <c r="I51" s="9">
        <v>-0.43</v>
      </c>
      <c r="J51" s="9">
        <f t="shared" si="0"/>
        <v>-97777314.810000002</v>
      </c>
      <c r="K51" s="9">
        <f t="shared" si="1"/>
        <v>-93900940.320000008</v>
      </c>
      <c r="L51" s="9">
        <f t="shared" si="4"/>
        <v>92961930.916800007</v>
      </c>
      <c r="M51" s="9">
        <f t="shared" si="3"/>
        <v>-190739245.72680002</v>
      </c>
    </row>
    <row r="52" spans="1:13" s="8" customFormat="1" hidden="1" x14ac:dyDescent="0.25">
      <c r="A52" s="8">
        <v>900214926</v>
      </c>
      <c r="B52" s="8" t="s">
        <v>52</v>
      </c>
      <c r="C52" s="9">
        <v>-114542606.28</v>
      </c>
      <c r="D52" s="9">
        <v>0</v>
      </c>
      <c r="E52" s="9">
        <v>-187094759.81999999</v>
      </c>
      <c r="F52" s="9">
        <v>0</v>
      </c>
      <c r="G52" s="9">
        <v>0</v>
      </c>
      <c r="H52" s="9">
        <v>0</v>
      </c>
      <c r="I52" s="9">
        <v>-13623506</v>
      </c>
      <c r="J52" s="9">
        <f t="shared" si="0"/>
        <v>-200718265.81999999</v>
      </c>
      <c r="K52" s="9">
        <f t="shared" si="1"/>
        <v>-86175659.539999992</v>
      </c>
      <c r="L52" s="9">
        <f t="shared" si="4"/>
        <v>85313902.944599986</v>
      </c>
      <c r="M52" s="9">
        <f t="shared" si="3"/>
        <v>-286032168.76459998</v>
      </c>
    </row>
    <row r="53" spans="1:13" s="8" customFormat="1" hidden="1" x14ac:dyDescent="0.25">
      <c r="A53" s="8">
        <v>901139193</v>
      </c>
      <c r="B53" s="8" t="s">
        <v>63</v>
      </c>
      <c r="C53" s="9">
        <v>-394</v>
      </c>
      <c r="D53" s="9">
        <v>0</v>
      </c>
      <c r="E53" s="9">
        <v>-83113747.400000006</v>
      </c>
      <c r="F53" s="9">
        <v>0</v>
      </c>
      <c r="G53" s="9">
        <v>0</v>
      </c>
      <c r="H53" s="9">
        <v>0</v>
      </c>
      <c r="I53" s="9">
        <v>0</v>
      </c>
      <c r="J53" s="9">
        <f t="shared" si="0"/>
        <v>-83113747.400000006</v>
      </c>
      <c r="K53" s="9">
        <f t="shared" si="1"/>
        <v>-83113353.400000006</v>
      </c>
      <c r="L53" s="9">
        <f t="shared" si="4"/>
        <v>82282219.866000012</v>
      </c>
      <c r="M53" s="9">
        <f t="shared" si="3"/>
        <v>-165395967.26600003</v>
      </c>
    </row>
    <row r="54" spans="1:13" s="8" customFormat="1" hidden="1" x14ac:dyDescent="0.25">
      <c r="A54" s="8">
        <v>900233294</v>
      </c>
      <c r="B54" s="8" t="s">
        <v>171</v>
      </c>
      <c r="C54" s="9">
        <v>-44486117.040000007</v>
      </c>
      <c r="D54" s="9">
        <v>0</v>
      </c>
      <c r="E54" s="9">
        <v>-85681784.379999995</v>
      </c>
      <c r="F54" s="9">
        <v>0</v>
      </c>
      <c r="G54" s="9">
        <v>0</v>
      </c>
      <c r="H54" s="9">
        <v>0</v>
      </c>
      <c r="I54" s="9">
        <v>-38999582.020000003</v>
      </c>
      <c r="J54" s="9">
        <f t="shared" si="0"/>
        <v>-124681366.40000001</v>
      </c>
      <c r="K54" s="9">
        <f t="shared" si="1"/>
        <v>-80195249.359999999</v>
      </c>
      <c r="L54" s="9">
        <f t="shared" si="4"/>
        <v>79393296.866400003</v>
      </c>
      <c r="M54" s="9">
        <f t="shared" si="3"/>
        <v>-204074663.26640001</v>
      </c>
    </row>
    <row r="55" spans="1:13" s="8" customFormat="1" hidden="1" x14ac:dyDescent="0.25">
      <c r="A55" s="8">
        <v>802021332</v>
      </c>
      <c r="B55" s="8" t="s">
        <v>38</v>
      </c>
      <c r="C55" s="9">
        <v>-56036113.839999996</v>
      </c>
      <c r="D55" s="9">
        <v>0</v>
      </c>
      <c r="E55" s="9">
        <v>-86287903.840000004</v>
      </c>
      <c r="F55" s="9">
        <v>0</v>
      </c>
      <c r="G55" s="9">
        <v>0</v>
      </c>
      <c r="H55" s="9">
        <v>0</v>
      </c>
      <c r="I55" s="9">
        <v>-47813777.909999996</v>
      </c>
      <c r="J55" s="9">
        <f t="shared" si="0"/>
        <v>-134101681.75</v>
      </c>
      <c r="K55" s="9">
        <f t="shared" si="1"/>
        <v>-78065567.909999996</v>
      </c>
      <c r="L55" s="9">
        <f t="shared" si="4"/>
        <v>77284912.23089999</v>
      </c>
      <c r="M55" s="9">
        <f t="shared" si="3"/>
        <v>-211386593.98089999</v>
      </c>
    </row>
    <row r="56" spans="1:13" s="8" customFormat="1" hidden="1" x14ac:dyDescent="0.25">
      <c r="A56" s="8">
        <v>892300979</v>
      </c>
      <c r="B56" s="8" t="s">
        <v>163</v>
      </c>
      <c r="C56" s="9">
        <v>-3046644.15</v>
      </c>
      <c r="D56" s="9">
        <v>0</v>
      </c>
      <c r="E56" s="9">
        <v>-78466885.150000006</v>
      </c>
      <c r="F56" s="9">
        <v>0</v>
      </c>
      <c r="G56" s="9">
        <v>0</v>
      </c>
      <c r="H56" s="9">
        <v>0</v>
      </c>
      <c r="I56" s="9">
        <v>0</v>
      </c>
      <c r="J56" s="9">
        <f t="shared" si="0"/>
        <v>-78466885.150000006</v>
      </c>
      <c r="K56" s="9">
        <f t="shared" si="1"/>
        <v>-75420241</v>
      </c>
      <c r="L56" s="9">
        <f t="shared" si="4"/>
        <v>74666038.590000004</v>
      </c>
      <c r="M56" s="9">
        <f t="shared" si="3"/>
        <v>-153132923.74000001</v>
      </c>
    </row>
    <row r="57" spans="1:13" s="8" customFormat="1" hidden="1" x14ac:dyDescent="0.25">
      <c r="A57" s="8">
        <v>890480135</v>
      </c>
      <c r="B57" s="8" t="s">
        <v>22</v>
      </c>
      <c r="C57" s="9">
        <v>-4424555.2300000004</v>
      </c>
      <c r="D57" s="9">
        <v>-77003206.230000004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f t="shared" si="0"/>
        <v>-77003206.230000004</v>
      </c>
      <c r="K57" s="9">
        <f t="shared" si="1"/>
        <v>-72578651</v>
      </c>
      <c r="L57" s="9">
        <f t="shared" si="4"/>
        <v>71852864.489999995</v>
      </c>
      <c r="M57" s="9">
        <f t="shared" si="3"/>
        <v>-148856070.72</v>
      </c>
    </row>
    <row r="58" spans="1:13" s="8" customFormat="1" hidden="1" x14ac:dyDescent="0.25">
      <c r="A58" s="8">
        <v>802013835</v>
      </c>
      <c r="B58" s="8" t="s">
        <v>37</v>
      </c>
      <c r="C58" s="9">
        <v>-90576004</v>
      </c>
      <c r="D58" s="9">
        <v>0</v>
      </c>
      <c r="E58" s="9">
        <v>-160484031.80000001</v>
      </c>
      <c r="F58" s="9">
        <v>0</v>
      </c>
      <c r="G58" s="9">
        <v>0</v>
      </c>
      <c r="H58" s="9">
        <v>0</v>
      </c>
      <c r="I58" s="9">
        <v>0.4</v>
      </c>
      <c r="J58" s="9">
        <f t="shared" si="0"/>
        <v>-160484031.40000001</v>
      </c>
      <c r="K58" s="9">
        <f t="shared" si="1"/>
        <v>-69908027.400000006</v>
      </c>
      <c r="L58" s="9">
        <f t="shared" si="4"/>
        <v>69208947.126000002</v>
      </c>
      <c r="M58" s="9">
        <f t="shared" si="3"/>
        <v>-229692978.52600002</v>
      </c>
    </row>
    <row r="59" spans="1:13" s="8" customFormat="1" hidden="1" x14ac:dyDescent="0.25">
      <c r="A59" s="8">
        <v>800201726</v>
      </c>
      <c r="B59" s="8" t="s">
        <v>182</v>
      </c>
      <c r="C59" s="9">
        <v>-61287459.25</v>
      </c>
      <c r="D59" s="9">
        <v>0</v>
      </c>
      <c r="E59" s="9">
        <v>-109892307.5</v>
      </c>
      <c r="F59" s="9">
        <v>0</v>
      </c>
      <c r="G59" s="9">
        <v>0</v>
      </c>
      <c r="H59" s="9">
        <v>0</v>
      </c>
      <c r="I59" s="9">
        <v>-19523948</v>
      </c>
      <c r="J59" s="9">
        <f t="shared" si="0"/>
        <v>-129416255.5</v>
      </c>
      <c r="K59" s="9">
        <f t="shared" si="1"/>
        <v>-68128796.25</v>
      </c>
      <c r="L59" s="9">
        <f t="shared" si="4"/>
        <v>67447508.287499994</v>
      </c>
      <c r="M59" s="9">
        <f t="shared" si="3"/>
        <v>-196863763.78749999</v>
      </c>
    </row>
    <row r="60" spans="1:13" s="8" customFormat="1" hidden="1" x14ac:dyDescent="0.25">
      <c r="A60" s="8">
        <v>900177624</v>
      </c>
      <c r="B60" s="8" t="s">
        <v>229</v>
      </c>
      <c r="C60" s="9">
        <v>-64672272.5</v>
      </c>
      <c r="D60" s="9">
        <v>-74570414.75</v>
      </c>
      <c r="E60" s="9">
        <v>0</v>
      </c>
      <c r="F60" s="9">
        <v>0</v>
      </c>
      <c r="G60" s="9">
        <v>0</v>
      </c>
      <c r="H60" s="9">
        <v>0</v>
      </c>
      <c r="I60" s="9">
        <v>-57025344.590000004</v>
      </c>
      <c r="J60" s="9">
        <f t="shared" si="0"/>
        <v>-131595759.34</v>
      </c>
      <c r="K60" s="9">
        <f t="shared" si="1"/>
        <v>-66923486.840000004</v>
      </c>
      <c r="L60" s="9">
        <f t="shared" si="4"/>
        <v>66254251.971600004</v>
      </c>
      <c r="M60" s="9">
        <f t="shared" si="3"/>
        <v>-197850011.3116</v>
      </c>
    </row>
    <row r="61" spans="1:13" s="8" customFormat="1" hidden="1" x14ac:dyDescent="0.25">
      <c r="A61" s="8">
        <v>900002780</v>
      </c>
      <c r="B61" s="8" t="s">
        <v>269</v>
      </c>
      <c r="C61" s="9">
        <v>-100759126</v>
      </c>
      <c r="D61" s="9">
        <v>0</v>
      </c>
      <c r="E61" s="9">
        <v>-165938246.25</v>
      </c>
      <c r="F61" s="9">
        <v>0</v>
      </c>
      <c r="G61" s="9">
        <v>0</v>
      </c>
      <c r="H61" s="9">
        <v>0</v>
      </c>
      <c r="I61" s="9">
        <v>0.25</v>
      </c>
      <c r="J61" s="9">
        <f t="shared" si="0"/>
        <v>-165938246</v>
      </c>
      <c r="K61" s="9">
        <f t="shared" si="1"/>
        <v>-65179120</v>
      </c>
      <c r="L61" s="9">
        <f t="shared" si="4"/>
        <v>64527328.799999997</v>
      </c>
      <c r="M61" s="9">
        <f t="shared" si="3"/>
        <v>-230465574.80000001</v>
      </c>
    </row>
    <row r="62" spans="1:13" s="8" customFormat="1" hidden="1" x14ac:dyDescent="0.25">
      <c r="A62" s="8">
        <v>899999032</v>
      </c>
      <c r="B62" s="8" t="s">
        <v>342</v>
      </c>
      <c r="C62" s="9">
        <v>-9560251.6899999995</v>
      </c>
      <c r="D62" s="9">
        <v>-70617409.689999998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f t="shared" si="0"/>
        <v>-70617409.689999998</v>
      </c>
      <c r="K62" s="9">
        <f t="shared" si="1"/>
        <v>-61057158</v>
      </c>
      <c r="L62" s="9">
        <f t="shared" si="4"/>
        <v>60446586.420000002</v>
      </c>
      <c r="M62" s="9">
        <f t="shared" si="3"/>
        <v>-131063996.11</v>
      </c>
    </row>
    <row r="63" spans="1:13" s="8" customFormat="1" hidden="1" x14ac:dyDescent="0.25">
      <c r="A63" s="8">
        <v>832001966</v>
      </c>
      <c r="B63" s="8" t="s">
        <v>313</v>
      </c>
      <c r="C63" s="9">
        <v>-89250566.590000004</v>
      </c>
      <c r="D63" s="9">
        <v>-148796839.55000001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f t="shared" si="0"/>
        <v>-148796839.55000001</v>
      </c>
      <c r="K63" s="9">
        <f t="shared" si="1"/>
        <v>-59546272.960000008</v>
      </c>
      <c r="L63" s="9">
        <f t="shared" si="4"/>
        <v>58950810.230400011</v>
      </c>
      <c r="M63" s="9">
        <f t="shared" si="3"/>
        <v>-207747649.78040004</v>
      </c>
    </row>
    <row r="64" spans="1:13" s="8" customFormat="1" hidden="1" x14ac:dyDescent="0.25">
      <c r="A64" s="8">
        <v>802009783</v>
      </c>
      <c r="B64" s="8" t="s">
        <v>93</v>
      </c>
      <c r="C64" s="9">
        <v>-53319755</v>
      </c>
      <c r="D64" s="9">
        <v>-126780</v>
      </c>
      <c r="E64" s="9">
        <v>-112720312</v>
      </c>
      <c r="F64" s="9">
        <v>0</v>
      </c>
      <c r="G64" s="9">
        <v>0</v>
      </c>
      <c r="H64" s="9">
        <v>0</v>
      </c>
      <c r="I64" s="9">
        <v>0</v>
      </c>
      <c r="J64" s="9">
        <f t="shared" si="0"/>
        <v>-112847092</v>
      </c>
      <c r="K64" s="9">
        <f t="shared" si="1"/>
        <v>-59527337</v>
      </c>
      <c r="L64" s="9">
        <f t="shared" si="4"/>
        <v>58932063.630000003</v>
      </c>
      <c r="M64" s="9">
        <f t="shared" si="3"/>
        <v>-171779155.63</v>
      </c>
    </row>
    <row r="65" spans="1:13" s="8" customFormat="1" hidden="1" x14ac:dyDescent="0.25">
      <c r="A65" s="8">
        <v>900016636</v>
      </c>
      <c r="B65" s="8" t="s">
        <v>165</v>
      </c>
      <c r="C65" s="9">
        <v>-26689546</v>
      </c>
      <c r="D65" s="9">
        <v>0</v>
      </c>
      <c r="E65" s="9">
        <v>-85625844</v>
      </c>
      <c r="F65" s="9">
        <v>0</v>
      </c>
      <c r="G65" s="9">
        <v>0</v>
      </c>
      <c r="H65" s="9">
        <v>0</v>
      </c>
      <c r="I65" s="9">
        <v>0</v>
      </c>
      <c r="J65" s="9">
        <f t="shared" si="0"/>
        <v>-85625844</v>
      </c>
      <c r="K65" s="9">
        <f t="shared" si="1"/>
        <v>-58936298</v>
      </c>
      <c r="L65" s="9">
        <f t="shared" si="4"/>
        <v>58346935.019999996</v>
      </c>
      <c r="M65" s="9">
        <f t="shared" si="3"/>
        <v>-143972779.01999998</v>
      </c>
    </row>
    <row r="66" spans="1:13" s="8" customFormat="1" hidden="1" x14ac:dyDescent="0.25">
      <c r="A66" s="8">
        <v>890480113</v>
      </c>
      <c r="B66" s="8" t="s">
        <v>21</v>
      </c>
      <c r="C66" s="9">
        <v>-89085833.349999994</v>
      </c>
      <c r="D66" s="9">
        <v>-110831003.09999999</v>
      </c>
      <c r="E66" s="9">
        <v>0</v>
      </c>
      <c r="F66" s="9">
        <v>0</v>
      </c>
      <c r="G66" s="9">
        <v>0</v>
      </c>
      <c r="H66" s="9">
        <v>0</v>
      </c>
      <c r="I66" s="9">
        <v>-35480942.780000001</v>
      </c>
      <c r="J66" s="9">
        <f t="shared" si="0"/>
        <v>-146311945.88</v>
      </c>
      <c r="K66" s="9">
        <f t="shared" si="1"/>
        <v>-57226112.530000001</v>
      </c>
      <c r="L66" s="9">
        <f t="shared" si="4"/>
        <v>56653851.404700004</v>
      </c>
      <c r="M66" s="9">
        <f t="shared" si="3"/>
        <v>-202965797.28470001</v>
      </c>
    </row>
    <row r="67" spans="1:13" s="8" customFormat="1" hidden="1" x14ac:dyDescent="0.25">
      <c r="A67" s="8">
        <v>806016920</v>
      </c>
      <c r="B67" s="8" t="s">
        <v>320</v>
      </c>
      <c r="C67" s="9">
        <v>-5575198.0499999998</v>
      </c>
      <c r="D67" s="9">
        <v>0</v>
      </c>
      <c r="E67" s="9">
        <v>-62396190.299999997</v>
      </c>
      <c r="F67" s="9">
        <v>0</v>
      </c>
      <c r="G67" s="9">
        <v>0</v>
      </c>
      <c r="H67" s="9">
        <v>0</v>
      </c>
      <c r="I67" s="9">
        <v>0</v>
      </c>
      <c r="J67" s="9">
        <f t="shared" si="0"/>
        <v>-62396190.299999997</v>
      </c>
      <c r="K67" s="9">
        <f t="shared" si="1"/>
        <v>-56820992.25</v>
      </c>
      <c r="L67" s="9">
        <f t="shared" si="4"/>
        <v>56252782.327500001</v>
      </c>
      <c r="M67" s="9">
        <f t="shared" si="3"/>
        <v>-118648972.6275</v>
      </c>
    </row>
    <row r="68" spans="1:13" s="8" customFormat="1" hidden="1" x14ac:dyDescent="0.25">
      <c r="A68" s="8">
        <v>900567891</v>
      </c>
      <c r="B68" s="8" t="s">
        <v>222</v>
      </c>
      <c r="C68" s="9">
        <v>-105335923</v>
      </c>
      <c r="D68" s="9">
        <v>0</v>
      </c>
      <c r="E68" s="9">
        <v>-160441160</v>
      </c>
      <c r="F68" s="9">
        <v>0</v>
      </c>
      <c r="G68" s="9">
        <v>0</v>
      </c>
      <c r="H68" s="9">
        <v>0</v>
      </c>
      <c r="I68" s="9">
        <v>0</v>
      </c>
      <c r="J68" s="9">
        <f t="shared" si="0"/>
        <v>-160441160</v>
      </c>
      <c r="K68" s="9">
        <f t="shared" si="1"/>
        <v>-55105237</v>
      </c>
      <c r="L68" s="9">
        <f t="shared" si="4"/>
        <v>54554184.630000003</v>
      </c>
      <c r="M68" s="9">
        <f t="shared" si="3"/>
        <v>-214995344.63</v>
      </c>
    </row>
    <row r="69" spans="1:13" s="8" customFormat="1" hidden="1" x14ac:dyDescent="0.25">
      <c r="A69" s="8">
        <v>892115009</v>
      </c>
      <c r="B69" s="8" t="s">
        <v>340</v>
      </c>
      <c r="C69" s="9">
        <v>-5894151.8300000001</v>
      </c>
      <c r="D69" s="9">
        <v>-60991341.979999997</v>
      </c>
      <c r="E69" s="9">
        <v>0</v>
      </c>
      <c r="F69" s="9">
        <v>0</v>
      </c>
      <c r="G69" s="9">
        <v>0</v>
      </c>
      <c r="H69" s="9">
        <v>0</v>
      </c>
      <c r="I69" s="9">
        <v>-0.4</v>
      </c>
      <c r="J69" s="9">
        <f t="shared" si="0"/>
        <v>-60991342.379999995</v>
      </c>
      <c r="K69" s="9">
        <f t="shared" si="1"/>
        <v>-55097190.549999997</v>
      </c>
      <c r="L69" s="9">
        <f t="shared" si="4"/>
        <v>54546218.644499995</v>
      </c>
      <c r="M69" s="9">
        <f t="shared" si="3"/>
        <v>-115537561.02449998</v>
      </c>
    </row>
    <row r="70" spans="1:13" s="8" customFormat="1" hidden="1" x14ac:dyDescent="0.25">
      <c r="A70" s="8">
        <v>892300708</v>
      </c>
      <c r="B70" s="8" t="s">
        <v>45</v>
      </c>
      <c r="C70" s="9">
        <v>-84734732.829999998</v>
      </c>
      <c r="D70" s="9">
        <v>0</v>
      </c>
      <c r="E70" s="9">
        <v>-139469875.31999999</v>
      </c>
      <c r="F70" s="9">
        <v>0</v>
      </c>
      <c r="G70" s="9">
        <v>0</v>
      </c>
      <c r="H70" s="9">
        <v>0</v>
      </c>
      <c r="I70" s="9">
        <v>0.45</v>
      </c>
      <c r="J70" s="9">
        <f t="shared" ref="J70:J133" si="5">SUM(D70:I70)</f>
        <v>-139469874.87</v>
      </c>
      <c r="K70" s="9">
        <f t="shared" ref="K70:K133" si="6">+J70-C70</f>
        <v>-54735142.040000007</v>
      </c>
      <c r="L70" s="9">
        <f t="shared" ref="L70:L101" si="7">-K70*99%</f>
        <v>54187790.619600005</v>
      </c>
      <c r="M70" s="9">
        <f t="shared" ref="M70:M133" si="8">+J70-L70</f>
        <v>-193657665.4896</v>
      </c>
    </row>
    <row r="71" spans="1:13" s="8" customFormat="1" hidden="1" x14ac:dyDescent="0.25">
      <c r="A71" s="8">
        <v>824002277</v>
      </c>
      <c r="B71" s="8" t="s">
        <v>292</v>
      </c>
      <c r="C71" s="9">
        <v>-2398128.25</v>
      </c>
      <c r="D71" s="9">
        <v>0</v>
      </c>
      <c r="E71" s="9">
        <v>-54334474.82</v>
      </c>
      <c r="F71" s="9">
        <v>0</v>
      </c>
      <c r="G71" s="9">
        <v>0</v>
      </c>
      <c r="H71" s="9">
        <v>0</v>
      </c>
      <c r="I71" s="9">
        <v>-0.43</v>
      </c>
      <c r="J71" s="9">
        <f t="shared" si="5"/>
        <v>-54334475.25</v>
      </c>
      <c r="K71" s="9">
        <f t="shared" si="6"/>
        <v>-51936347</v>
      </c>
      <c r="L71" s="9">
        <f t="shared" si="7"/>
        <v>51416983.530000001</v>
      </c>
      <c r="M71" s="9">
        <f t="shared" si="8"/>
        <v>-105751458.78</v>
      </c>
    </row>
    <row r="72" spans="1:13" s="8" customFormat="1" hidden="1" x14ac:dyDescent="0.25">
      <c r="A72" s="8">
        <v>900450008</v>
      </c>
      <c r="B72" s="8" t="s">
        <v>85</v>
      </c>
      <c r="C72" s="9">
        <v>-4464290</v>
      </c>
      <c r="D72" s="9">
        <v>0</v>
      </c>
      <c r="E72" s="9">
        <v>-52360764.509999998</v>
      </c>
      <c r="F72" s="9">
        <v>0</v>
      </c>
      <c r="G72" s="9">
        <v>0</v>
      </c>
      <c r="H72" s="9">
        <v>0</v>
      </c>
      <c r="I72" s="9">
        <v>-0.49</v>
      </c>
      <c r="J72" s="9">
        <f t="shared" si="5"/>
        <v>-52360765</v>
      </c>
      <c r="K72" s="9">
        <f t="shared" si="6"/>
        <v>-47896475</v>
      </c>
      <c r="L72" s="9">
        <f t="shared" si="7"/>
        <v>47417510.25</v>
      </c>
      <c r="M72" s="9">
        <f t="shared" si="8"/>
        <v>-99778275.25</v>
      </c>
    </row>
    <row r="73" spans="1:13" s="8" customFormat="1" hidden="1" x14ac:dyDescent="0.25">
      <c r="A73" s="8">
        <v>900390423</v>
      </c>
      <c r="B73" s="8" t="s">
        <v>174</v>
      </c>
      <c r="C73" s="9">
        <v>-2442455</v>
      </c>
      <c r="D73" s="9">
        <v>0</v>
      </c>
      <c r="E73" s="9">
        <v>-49639360</v>
      </c>
      <c r="F73" s="9">
        <v>0</v>
      </c>
      <c r="G73" s="9">
        <v>0</v>
      </c>
      <c r="H73" s="9">
        <v>0</v>
      </c>
      <c r="I73" s="9">
        <v>0</v>
      </c>
      <c r="J73" s="9">
        <f t="shared" si="5"/>
        <v>-49639360</v>
      </c>
      <c r="K73" s="9">
        <f t="shared" si="6"/>
        <v>-47196905</v>
      </c>
      <c r="L73" s="9">
        <f t="shared" si="7"/>
        <v>46724935.950000003</v>
      </c>
      <c r="M73" s="9">
        <f t="shared" si="8"/>
        <v>-96364295.950000003</v>
      </c>
    </row>
    <row r="74" spans="1:13" s="8" customFormat="1" hidden="1" x14ac:dyDescent="0.25">
      <c r="A74" s="8">
        <v>890100279</v>
      </c>
      <c r="B74" s="8" t="s">
        <v>109</v>
      </c>
      <c r="C74" s="9">
        <v>-32508517</v>
      </c>
      <c r="D74" s="9">
        <v>0</v>
      </c>
      <c r="E74" s="9">
        <v>-79418220</v>
      </c>
      <c r="F74" s="9">
        <v>0</v>
      </c>
      <c r="G74" s="9">
        <v>0</v>
      </c>
      <c r="H74" s="9">
        <v>0</v>
      </c>
      <c r="I74" s="9">
        <v>0</v>
      </c>
      <c r="J74" s="9">
        <f t="shared" si="5"/>
        <v>-79418220</v>
      </c>
      <c r="K74" s="9">
        <f t="shared" si="6"/>
        <v>-46909703</v>
      </c>
      <c r="L74" s="9">
        <f t="shared" ref="L74:L137" si="9">-K74*99%</f>
        <v>46440605.969999999</v>
      </c>
      <c r="M74" s="9">
        <f t="shared" si="8"/>
        <v>-125858825.97</v>
      </c>
    </row>
    <row r="75" spans="1:13" s="8" customFormat="1" hidden="1" x14ac:dyDescent="0.25">
      <c r="A75" s="8">
        <v>900054563</v>
      </c>
      <c r="B75" s="8" t="s">
        <v>351</v>
      </c>
      <c r="C75" s="9">
        <v>-2524230</v>
      </c>
      <c r="D75" s="9">
        <v>0</v>
      </c>
      <c r="E75" s="9">
        <v>-48474610</v>
      </c>
      <c r="F75" s="9">
        <v>0</v>
      </c>
      <c r="G75" s="9">
        <v>0</v>
      </c>
      <c r="H75" s="9">
        <v>0</v>
      </c>
      <c r="I75" s="9">
        <v>0</v>
      </c>
      <c r="J75" s="9">
        <f t="shared" si="5"/>
        <v>-48474610</v>
      </c>
      <c r="K75" s="9">
        <f t="shared" si="6"/>
        <v>-45950380</v>
      </c>
      <c r="L75" s="9">
        <f t="shared" si="9"/>
        <v>45490876.200000003</v>
      </c>
      <c r="M75" s="9">
        <f t="shared" si="8"/>
        <v>-93965486.200000003</v>
      </c>
    </row>
    <row r="76" spans="1:13" s="8" customFormat="1" hidden="1" x14ac:dyDescent="0.25">
      <c r="A76" s="8">
        <v>824001252</v>
      </c>
      <c r="B76" s="8" t="s">
        <v>42</v>
      </c>
      <c r="C76" s="9">
        <v>-640927.79</v>
      </c>
      <c r="D76" s="9">
        <v>0</v>
      </c>
      <c r="E76" s="9">
        <v>-45683096.009999998</v>
      </c>
      <c r="F76" s="9">
        <v>0</v>
      </c>
      <c r="G76" s="9">
        <v>0</v>
      </c>
      <c r="H76" s="9">
        <v>0</v>
      </c>
      <c r="I76" s="9">
        <v>0</v>
      </c>
      <c r="J76" s="9">
        <f t="shared" si="5"/>
        <v>-45683096.009999998</v>
      </c>
      <c r="K76" s="9">
        <f t="shared" si="6"/>
        <v>-45042168.219999999</v>
      </c>
      <c r="L76" s="9">
        <f t="shared" si="9"/>
        <v>44591746.537799999</v>
      </c>
      <c r="M76" s="9">
        <f t="shared" si="8"/>
        <v>-90274842.547800004</v>
      </c>
    </row>
    <row r="77" spans="1:13" s="8" customFormat="1" hidden="1" x14ac:dyDescent="0.25">
      <c r="A77" s="8">
        <v>891080015</v>
      </c>
      <c r="B77" s="8" t="s">
        <v>132</v>
      </c>
      <c r="C77" s="9">
        <v>-21568682.940000001</v>
      </c>
      <c r="D77" s="9">
        <v>-47420599.259999998</v>
      </c>
      <c r="E77" s="9">
        <v>0</v>
      </c>
      <c r="F77" s="9">
        <v>0</v>
      </c>
      <c r="G77" s="9">
        <v>0</v>
      </c>
      <c r="H77" s="9">
        <v>0</v>
      </c>
      <c r="I77" s="9">
        <v>-14292226.66</v>
      </c>
      <c r="J77" s="9">
        <f t="shared" si="5"/>
        <v>-61712825.920000002</v>
      </c>
      <c r="K77" s="9">
        <f t="shared" si="6"/>
        <v>-40144142.980000004</v>
      </c>
      <c r="L77" s="9">
        <f t="shared" si="9"/>
        <v>39742701.5502</v>
      </c>
      <c r="M77" s="9">
        <f t="shared" si="8"/>
        <v>-101455527.4702</v>
      </c>
    </row>
    <row r="78" spans="1:13" s="8" customFormat="1" hidden="1" x14ac:dyDescent="0.25">
      <c r="A78" s="8">
        <v>819002025</v>
      </c>
      <c r="B78" s="8" t="s">
        <v>194</v>
      </c>
      <c r="C78" s="9">
        <v>-12688934.949999999</v>
      </c>
      <c r="D78" s="9">
        <v>-42752985.25</v>
      </c>
      <c r="E78" s="9">
        <v>0</v>
      </c>
      <c r="F78" s="9">
        <v>0</v>
      </c>
      <c r="G78" s="9">
        <v>0</v>
      </c>
      <c r="H78" s="9">
        <v>0</v>
      </c>
      <c r="I78" s="9">
        <v>-8593854.9000000004</v>
      </c>
      <c r="J78" s="9">
        <f t="shared" si="5"/>
        <v>-51346840.149999999</v>
      </c>
      <c r="K78" s="9">
        <f t="shared" si="6"/>
        <v>-38657905.200000003</v>
      </c>
      <c r="L78" s="9">
        <f t="shared" si="9"/>
        <v>38271326.148000002</v>
      </c>
      <c r="M78" s="9">
        <f t="shared" si="8"/>
        <v>-89618166.298000008</v>
      </c>
    </row>
    <row r="79" spans="1:13" s="8" customFormat="1" hidden="1" x14ac:dyDescent="0.25">
      <c r="A79" s="8">
        <v>900004312</v>
      </c>
      <c r="B79" s="8" t="s">
        <v>226</v>
      </c>
      <c r="C79" s="9">
        <v>-14061485</v>
      </c>
      <c r="D79" s="9">
        <v>0</v>
      </c>
      <c r="E79" s="9">
        <v>-38251845.5</v>
      </c>
      <c r="F79" s="9">
        <v>0</v>
      </c>
      <c r="G79" s="9">
        <v>0</v>
      </c>
      <c r="H79" s="9">
        <v>0</v>
      </c>
      <c r="I79" s="9">
        <v>-13280372.5</v>
      </c>
      <c r="J79" s="9">
        <f t="shared" si="5"/>
        <v>-51532218</v>
      </c>
      <c r="K79" s="9">
        <f t="shared" si="6"/>
        <v>-37470733</v>
      </c>
      <c r="L79" s="9">
        <f t="shared" si="9"/>
        <v>37096025.670000002</v>
      </c>
      <c r="M79" s="9">
        <f t="shared" si="8"/>
        <v>-88628243.670000002</v>
      </c>
    </row>
    <row r="80" spans="1:13" s="8" customFormat="1" hidden="1" x14ac:dyDescent="0.25">
      <c r="A80" s="8">
        <v>900027397</v>
      </c>
      <c r="B80" s="8" t="s">
        <v>80</v>
      </c>
      <c r="C80" s="9">
        <v>-2561538.5499999998</v>
      </c>
      <c r="D80" s="9">
        <v>0</v>
      </c>
      <c r="E80" s="9">
        <v>-37752054.32</v>
      </c>
      <c r="F80" s="9">
        <v>0</v>
      </c>
      <c r="G80" s="9">
        <v>0</v>
      </c>
      <c r="H80" s="9">
        <v>0</v>
      </c>
      <c r="I80" s="9">
        <v>0</v>
      </c>
      <c r="J80" s="9">
        <f t="shared" si="5"/>
        <v>-37752054.32</v>
      </c>
      <c r="K80" s="9">
        <f t="shared" si="6"/>
        <v>-35190515.770000003</v>
      </c>
      <c r="L80" s="9">
        <f t="shared" si="9"/>
        <v>34838610.612300001</v>
      </c>
      <c r="M80" s="9">
        <f t="shared" si="8"/>
        <v>-72590664.932300001</v>
      </c>
    </row>
    <row r="81" spans="1:13" s="8" customFormat="1" hidden="1" x14ac:dyDescent="0.25">
      <c r="A81" s="8">
        <v>899999092</v>
      </c>
      <c r="B81" s="8" t="s">
        <v>153</v>
      </c>
      <c r="C81" s="9">
        <v>-4589064.84</v>
      </c>
      <c r="D81" s="9">
        <v>-38203064.840000004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f t="shared" si="5"/>
        <v>-38203064.840000004</v>
      </c>
      <c r="K81" s="9">
        <f t="shared" si="6"/>
        <v>-33614000</v>
      </c>
      <c r="L81" s="9">
        <f t="shared" si="9"/>
        <v>33277860</v>
      </c>
      <c r="M81" s="9">
        <f t="shared" si="8"/>
        <v>-71480924.840000004</v>
      </c>
    </row>
    <row r="82" spans="1:13" s="8" customFormat="1" hidden="1" x14ac:dyDescent="0.25">
      <c r="A82" s="8">
        <v>825001800</v>
      </c>
      <c r="B82" s="8" t="s">
        <v>294</v>
      </c>
      <c r="C82" s="9">
        <v>-1402635.2</v>
      </c>
      <c r="D82" s="9">
        <v>0</v>
      </c>
      <c r="E82" s="9">
        <v>-30731008.399999999</v>
      </c>
      <c r="F82" s="9">
        <v>0</v>
      </c>
      <c r="G82" s="9">
        <v>0</v>
      </c>
      <c r="H82" s="9">
        <v>0</v>
      </c>
      <c r="I82" s="9">
        <v>0</v>
      </c>
      <c r="J82" s="9">
        <f t="shared" si="5"/>
        <v>-30731008.399999999</v>
      </c>
      <c r="K82" s="9">
        <f t="shared" si="6"/>
        <v>-29328373.199999999</v>
      </c>
      <c r="L82" s="9">
        <f t="shared" si="9"/>
        <v>29035089.467999998</v>
      </c>
      <c r="M82" s="9">
        <f t="shared" si="8"/>
        <v>-59766097.868000001</v>
      </c>
    </row>
    <row r="83" spans="1:13" s="8" customFormat="1" hidden="1" x14ac:dyDescent="0.25">
      <c r="A83" s="8">
        <v>802018505</v>
      </c>
      <c r="B83" s="8" t="s">
        <v>158</v>
      </c>
      <c r="C83" s="9">
        <v>-1495630</v>
      </c>
      <c r="D83" s="9">
        <v>0</v>
      </c>
      <c r="E83" s="9">
        <v>-30396517</v>
      </c>
      <c r="F83" s="9">
        <v>0</v>
      </c>
      <c r="G83" s="9">
        <v>0</v>
      </c>
      <c r="H83" s="9">
        <v>0</v>
      </c>
      <c r="I83" s="9">
        <v>0</v>
      </c>
      <c r="J83" s="9">
        <f t="shared" si="5"/>
        <v>-30396517</v>
      </c>
      <c r="K83" s="9">
        <f t="shared" si="6"/>
        <v>-28900887</v>
      </c>
      <c r="L83" s="9">
        <f t="shared" si="9"/>
        <v>28611878.129999999</v>
      </c>
      <c r="M83" s="9">
        <f t="shared" si="8"/>
        <v>-59008395.129999995</v>
      </c>
    </row>
    <row r="84" spans="1:13" s="8" customFormat="1" hidden="1" x14ac:dyDescent="0.25">
      <c r="A84" s="8">
        <v>900601052</v>
      </c>
      <c r="B84" s="8" t="s">
        <v>332</v>
      </c>
      <c r="C84" s="9">
        <v>-608273</v>
      </c>
      <c r="D84" s="9">
        <v>0</v>
      </c>
      <c r="E84" s="9">
        <v>-29071459.5</v>
      </c>
      <c r="F84" s="9">
        <v>0</v>
      </c>
      <c r="G84" s="9">
        <v>0</v>
      </c>
      <c r="H84" s="9">
        <v>0</v>
      </c>
      <c r="I84" s="9">
        <v>0</v>
      </c>
      <c r="J84" s="9">
        <f t="shared" si="5"/>
        <v>-29071459.5</v>
      </c>
      <c r="K84" s="9">
        <f t="shared" si="6"/>
        <v>-28463186.5</v>
      </c>
      <c r="L84" s="9">
        <f t="shared" si="9"/>
        <v>28178554.634999998</v>
      </c>
      <c r="M84" s="9">
        <f t="shared" si="8"/>
        <v>-57250014.134999998</v>
      </c>
    </row>
    <row r="85" spans="1:13" s="8" customFormat="1" hidden="1" x14ac:dyDescent="0.25">
      <c r="A85" s="8">
        <v>890112801</v>
      </c>
      <c r="B85" s="8" t="s">
        <v>111</v>
      </c>
      <c r="C85" s="9">
        <v>-11607199.720000001</v>
      </c>
      <c r="D85" s="9">
        <v>0</v>
      </c>
      <c r="E85" s="9">
        <v>-38486282.039999999</v>
      </c>
      <c r="F85" s="9">
        <v>0</v>
      </c>
      <c r="G85" s="9">
        <v>0</v>
      </c>
      <c r="H85" s="9">
        <v>0</v>
      </c>
      <c r="I85" s="9">
        <v>0</v>
      </c>
      <c r="J85" s="9">
        <f t="shared" si="5"/>
        <v>-38486282.039999999</v>
      </c>
      <c r="K85" s="9">
        <f t="shared" si="6"/>
        <v>-26879082.32</v>
      </c>
      <c r="L85" s="9">
        <f t="shared" si="9"/>
        <v>26610291.496800002</v>
      </c>
      <c r="M85" s="9">
        <f t="shared" si="8"/>
        <v>-65096573.536799997</v>
      </c>
    </row>
    <row r="86" spans="1:13" s="8" customFormat="1" hidden="1" x14ac:dyDescent="0.25">
      <c r="A86" s="8">
        <v>892300445</v>
      </c>
      <c r="B86" s="8" t="s">
        <v>152</v>
      </c>
      <c r="C86" s="9">
        <v>-34652615.140000001</v>
      </c>
      <c r="D86" s="9">
        <v>-37552798.530000001</v>
      </c>
      <c r="E86" s="9">
        <v>0</v>
      </c>
      <c r="F86" s="9">
        <v>0</v>
      </c>
      <c r="G86" s="9">
        <v>0</v>
      </c>
      <c r="H86" s="9">
        <v>0</v>
      </c>
      <c r="I86" s="9">
        <v>-23536671.940000001</v>
      </c>
      <c r="J86" s="9">
        <f t="shared" si="5"/>
        <v>-61089470.469999999</v>
      </c>
      <c r="K86" s="9">
        <f t="shared" si="6"/>
        <v>-26436855.329999998</v>
      </c>
      <c r="L86" s="9">
        <f t="shared" si="9"/>
        <v>26172486.776699997</v>
      </c>
      <c r="M86" s="9">
        <f t="shared" si="8"/>
        <v>-87261957.246699989</v>
      </c>
    </row>
    <row r="87" spans="1:13" s="8" customFormat="1" hidden="1" x14ac:dyDescent="0.25">
      <c r="A87" s="8">
        <v>800074112</v>
      </c>
      <c r="B87" s="8" t="s">
        <v>243</v>
      </c>
      <c r="C87" s="9">
        <v>-1542238.78</v>
      </c>
      <c r="D87" s="9">
        <v>0</v>
      </c>
      <c r="E87" s="9">
        <v>-27677884.780000001</v>
      </c>
      <c r="F87" s="9">
        <v>0</v>
      </c>
      <c r="G87" s="9">
        <v>0</v>
      </c>
      <c r="H87" s="9">
        <v>0</v>
      </c>
      <c r="I87" s="9">
        <v>0</v>
      </c>
      <c r="J87" s="9">
        <f t="shared" si="5"/>
        <v>-27677884.780000001</v>
      </c>
      <c r="K87" s="9">
        <f t="shared" si="6"/>
        <v>-26135646</v>
      </c>
      <c r="L87" s="9">
        <f t="shared" si="9"/>
        <v>25874289.539999999</v>
      </c>
      <c r="M87" s="9">
        <f t="shared" si="8"/>
        <v>-53552174.32</v>
      </c>
    </row>
    <row r="88" spans="1:13" s="8" customFormat="1" hidden="1" x14ac:dyDescent="0.25">
      <c r="A88" s="8">
        <v>900248882</v>
      </c>
      <c r="B88" s="8" t="s">
        <v>117</v>
      </c>
      <c r="C88" s="9">
        <v>-4259199.5999999996</v>
      </c>
      <c r="D88" s="9">
        <v>0</v>
      </c>
      <c r="E88" s="9">
        <v>-29857335.600000001</v>
      </c>
      <c r="F88" s="9">
        <v>0</v>
      </c>
      <c r="G88" s="9">
        <v>0</v>
      </c>
      <c r="H88" s="9">
        <v>0</v>
      </c>
      <c r="I88" s="9">
        <v>0</v>
      </c>
      <c r="J88" s="9">
        <f t="shared" si="5"/>
        <v>-29857335.600000001</v>
      </c>
      <c r="K88" s="9">
        <f t="shared" si="6"/>
        <v>-25598136</v>
      </c>
      <c r="L88" s="9">
        <f t="shared" si="9"/>
        <v>25342154.640000001</v>
      </c>
      <c r="M88" s="9">
        <f t="shared" si="8"/>
        <v>-55199490.240000002</v>
      </c>
    </row>
    <row r="89" spans="1:13" s="8" customFormat="1" hidden="1" x14ac:dyDescent="0.25">
      <c r="A89" s="8">
        <v>830124110</v>
      </c>
      <c r="B89" s="8" t="s">
        <v>254</v>
      </c>
      <c r="C89" s="9">
        <v>-514701.8</v>
      </c>
      <c r="D89" s="9">
        <v>0</v>
      </c>
      <c r="E89" s="9">
        <v>-25735124.800000001</v>
      </c>
      <c r="F89" s="9">
        <v>0</v>
      </c>
      <c r="G89" s="9">
        <v>0</v>
      </c>
      <c r="H89" s="9">
        <v>0</v>
      </c>
      <c r="I89" s="9">
        <v>0</v>
      </c>
      <c r="J89" s="9">
        <f t="shared" si="5"/>
        <v>-25735124.800000001</v>
      </c>
      <c r="K89" s="9">
        <f t="shared" si="6"/>
        <v>-25220423</v>
      </c>
      <c r="L89" s="9">
        <f t="shared" si="9"/>
        <v>24968218.77</v>
      </c>
      <c r="M89" s="9">
        <f t="shared" si="8"/>
        <v>-50703343.57</v>
      </c>
    </row>
    <row r="90" spans="1:13" s="8" customFormat="1" hidden="1" x14ac:dyDescent="0.25">
      <c r="A90" s="8">
        <v>900969772</v>
      </c>
      <c r="B90" s="8" t="s">
        <v>64</v>
      </c>
      <c r="C90" s="9">
        <v>-1384265</v>
      </c>
      <c r="D90" s="9">
        <v>0</v>
      </c>
      <c r="E90" s="9">
        <v>-26430400</v>
      </c>
      <c r="F90" s="9">
        <v>0</v>
      </c>
      <c r="G90" s="9">
        <v>0</v>
      </c>
      <c r="H90" s="9">
        <v>0</v>
      </c>
      <c r="I90" s="9">
        <v>0</v>
      </c>
      <c r="J90" s="9">
        <f t="shared" si="5"/>
        <v>-26430400</v>
      </c>
      <c r="K90" s="9">
        <f t="shared" si="6"/>
        <v>-25046135</v>
      </c>
      <c r="L90" s="9">
        <f t="shared" si="9"/>
        <v>24795673.649999999</v>
      </c>
      <c r="M90" s="9">
        <f t="shared" si="8"/>
        <v>-51226073.649999999</v>
      </c>
    </row>
    <row r="91" spans="1:13" s="8" customFormat="1" hidden="1" x14ac:dyDescent="0.25">
      <c r="A91" s="8">
        <v>892280033</v>
      </c>
      <c r="B91" s="8" t="s">
        <v>97</v>
      </c>
      <c r="C91" s="9">
        <v>-60688311.68</v>
      </c>
      <c r="D91" s="9">
        <v>-80062978.810000002</v>
      </c>
      <c r="E91" s="9">
        <v>0</v>
      </c>
      <c r="F91" s="9">
        <v>0</v>
      </c>
      <c r="G91" s="9">
        <v>0</v>
      </c>
      <c r="H91" s="9">
        <v>0</v>
      </c>
      <c r="I91" s="9">
        <v>-2465689.04</v>
      </c>
      <c r="J91" s="9">
        <f t="shared" si="5"/>
        <v>-82528667.850000009</v>
      </c>
      <c r="K91" s="9">
        <f t="shared" si="6"/>
        <v>-21840356.170000009</v>
      </c>
      <c r="L91" s="9">
        <f t="shared" si="9"/>
        <v>21621952.608300008</v>
      </c>
      <c r="M91" s="9">
        <f t="shared" si="8"/>
        <v>-104150620.45830002</v>
      </c>
    </row>
    <row r="92" spans="1:13" s="8" customFormat="1" hidden="1" x14ac:dyDescent="0.25">
      <c r="A92" s="8">
        <v>900187288</v>
      </c>
      <c r="B92" s="8" t="s">
        <v>297</v>
      </c>
      <c r="C92" s="9">
        <v>-20997973</v>
      </c>
      <c r="D92" s="9">
        <v>0</v>
      </c>
      <c r="E92" s="9">
        <v>-19028790.899999999</v>
      </c>
      <c r="F92" s="9">
        <v>0</v>
      </c>
      <c r="G92" s="9">
        <v>0</v>
      </c>
      <c r="H92" s="9">
        <v>0</v>
      </c>
      <c r="I92" s="9">
        <v>-22555371.100000001</v>
      </c>
      <c r="J92" s="9">
        <f t="shared" si="5"/>
        <v>-41584162</v>
      </c>
      <c r="K92" s="9">
        <f t="shared" si="6"/>
        <v>-20586189</v>
      </c>
      <c r="L92" s="9">
        <f t="shared" si="9"/>
        <v>20380327.109999999</v>
      </c>
      <c r="M92" s="9">
        <f t="shared" si="8"/>
        <v>-61964489.109999999</v>
      </c>
    </row>
    <row r="93" spans="1:13" s="8" customFormat="1" hidden="1" x14ac:dyDescent="0.25">
      <c r="A93" s="8">
        <v>812004935</v>
      </c>
      <c r="B93" s="8" t="s">
        <v>183</v>
      </c>
      <c r="C93" s="9">
        <v>-27417823.48</v>
      </c>
      <c r="D93" s="9">
        <v>0</v>
      </c>
      <c r="E93" s="9">
        <v>-755837.48</v>
      </c>
      <c r="F93" s="9">
        <v>0</v>
      </c>
      <c r="G93" s="9">
        <v>0</v>
      </c>
      <c r="H93" s="9">
        <v>0</v>
      </c>
      <c r="I93" s="9">
        <v>-46986478</v>
      </c>
      <c r="J93" s="9">
        <f t="shared" si="5"/>
        <v>-47742315.479999997</v>
      </c>
      <c r="K93" s="9">
        <f t="shared" si="6"/>
        <v>-20324491.999999996</v>
      </c>
      <c r="L93" s="9">
        <f t="shared" si="9"/>
        <v>20121247.079999994</v>
      </c>
      <c r="M93" s="9">
        <f t="shared" si="8"/>
        <v>-67863562.559999987</v>
      </c>
    </row>
    <row r="94" spans="1:13" x14ac:dyDescent="0.25">
      <c r="A94">
        <v>802009766</v>
      </c>
      <c r="B94" t="s">
        <v>311</v>
      </c>
      <c r="C94" s="2">
        <v>-40034972.75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-59634973.100000001</v>
      </c>
      <c r="J94" s="2">
        <f t="shared" si="5"/>
        <v>-59634973.100000001</v>
      </c>
      <c r="K94" s="2">
        <f t="shared" si="6"/>
        <v>-19600000.350000001</v>
      </c>
      <c r="L94" s="2">
        <f t="shared" si="9"/>
        <v>19404000.346500002</v>
      </c>
      <c r="M94" s="2">
        <f t="shared" si="8"/>
        <v>-79038973.446500003</v>
      </c>
    </row>
    <row r="95" spans="1:13" s="8" customFormat="1" hidden="1" x14ac:dyDescent="0.25">
      <c r="A95" s="8">
        <v>891701664</v>
      </c>
      <c r="B95" s="8" t="s">
        <v>295</v>
      </c>
      <c r="C95" s="9">
        <v>-63066365.5</v>
      </c>
      <c r="D95" s="9">
        <v>0</v>
      </c>
      <c r="E95" s="9">
        <v>-82666365.5</v>
      </c>
      <c r="F95" s="9">
        <v>0</v>
      </c>
      <c r="G95" s="9">
        <v>0</v>
      </c>
      <c r="H95" s="9">
        <v>0</v>
      </c>
      <c r="I95" s="9">
        <v>0</v>
      </c>
      <c r="J95" s="9">
        <f t="shared" si="5"/>
        <v>-82666365.5</v>
      </c>
      <c r="K95" s="9">
        <f t="shared" si="6"/>
        <v>-19600000</v>
      </c>
      <c r="L95" s="9">
        <f t="shared" si="9"/>
        <v>19404000</v>
      </c>
      <c r="M95" s="9">
        <f t="shared" si="8"/>
        <v>-102070365.5</v>
      </c>
    </row>
    <row r="96" spans="1:13" s="8" customFormat="1" hidden="1" x14ac:dyDescent="0.25">
      <c r="A96" s="8">
        <v>900171211</v>
      </c>
      <c r="B96" s="8" t="s">
        <v>258</v>
      </c>
      <c r="C96" s="9">
        <v>-45801720</v>
      </c>
      <c r="D96" s="9">
        <v>0</v>
      </c>
      <c r="E96" s="9">
        <v>-65401720</v>
      </c>
      <c r="F96" s="9">
        <v>0</v>
      </c>
      <c r="G96" s="9">
        <v>0</v>
      </c>
      <c r="H96" s="9">
        <v>0</v>
      </c>
      <c r="I96" s="9">
        <v>0</v>
      </c>
      <c r="J96" s="9">
        <f t="shared" si="5"/>
        <v>-65401720</v>
      </c>
      <c r="K96" s="9">
        <f t="shared" si="6"/>
        <v>-19600000</v>
      </c>
      <c r="L96" s="9">
        <f t="shared" si="9"/>
        <v>19404000</v>
      </c>
      <c r="M96" s="9">
        <f t="shared" si="8"/>
        <v>-84805720</v>
      </c>
    </row>
    <row r="97" spans="1:13" x14ac:dyDescent="0.25">
      <c r="A97">
        <v>900042103</v>
      </c>
      <c r="B97" t="s">
        <v>101</v>
      </c>
      <c r="C97" s="2">
        <v>-33367049.729999997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-52967049.579999998</v>
      </c>
      <c r="J97" s="2">
        <f t="shared" si="5"/>
        <v>-52967049.579999998</v>
      </c>
      <c r="K97" s="2">
        <f t="shared" si="6"/>
        <v>-19599999.850000001</v>
      </c>
      <c r="L97" s="2">
        <f t="shared" si="9"/>
        <v>19403999.851500001</v>
      </c>
      <c r="M97" s="2">
        <f t="shared" si="8"/>
        <v>-72371049.431500003</v>
      </c>
    </row>
    <row r="98" spans="1:13" x14ac:dyDescent="0.25">
      <c r="A98">
        <v>800129856</v>
      </c>
      <c r="B98" t="s">
        <v>306</v>
      </c>
      <c r="C98" s="2">
        <v>-17063588.16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-36663587.969999999</v>
      </c>
      <c r="J98" s="2">
        <f t="shared" si="5"/>
        <v>-36663587.969999999</v>
      </c>
      <c r="K98" s="2">
        <f t="shared" si="6"/>
        <v>-19599999.809999999</v>
      </c>
      <c r="L98" s="2">
        <f t="shared" si="9"/>
        <v>19403999.811899997</v>
      </c>
      <c r="M98" s="2">
        <f t="shared" si="8"/>
        <v>-56067587.781899996</v>
      </c>
    </row>
    <row r="99" spans="1:13" s="8" customFormat="1" hidden="1" x14ac:dyDescent="0.25">
      <c r="A99" s="8">
        <v>900006037</v>
      </c>
      <c r="B99" s="8" t="s">
        <v>154</v>
      </c>
      <c r="C99" s="9">
        <v>-3363772.32</v>
      </c>
      <c r="D99" s="9">
        <v>-21828817.32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f t="shared" si="5"/>
        <v>-21828817.32</v>
      </c>
      <c r="K99" s="9">
        <f t="shared" si="6"/>
        <v>-18465045</v>
      </c>
      <c r="L99" s="9">
        <f t="shared" si="9"/>
        <v>18280394.550000001</v>
      </c>
      <c r="M99" s="9">
        <f t="shared" si="8"/>
        <v>-40109211.870000005</v>
      </c>
    </row>
    <row r="100" spans="1:13" s="8" customFormat="1" hidden="1" x14ac:dyDescent="0.25">
      <c r="A100" s="8">
        <v>812005130</v>
      </c>
      <c r="B100" s="8" t="s">
        <v>200</v>
      </c>
      <c r="C100" s="9">
        <v>-4123945.86</v>
      </c>
      <c r="D100" s="9">
        <v>0</v>
      </c>
      <c r="E100" s="9">
        <v>-17586154.129999999</v>
      </c>
      <c r="F100" s="9">
        <v>0</v>
      </c>
      <c r="G100" s="9">
        <v>0</v>
      </c>
      <c r="H100" s="9">
        <v>0</v>
      </c>
      <c r="I100" s="9">
        <v>-4123945.5</v>
      </c>
      <c r="J100" s="9">
        <f t="shared" si="5"/>
        <v>-21710099.629999999</v>
      </c>
      <c r="K100" s="9">
        <f t="shared" si="6"/>
        <v>-17586153.77</v>
      </c>
      <c r="L100" s="9">
        <f t="shared" si="9"/>
        <v>17410292.232299998</v>
      </c>
      <c r="M100" s="9">
        <f t="shared" si="8"/>
        <v>-39120391.862299994</v>
      </c>
    </row>
    <row r="101" spans="1:13" s="8" customFormat="1" hidden="1" x14ac:dyDescent="0.25">
      <c r="A101" s="8">
        <v>819001483</v>
      </c>
      <c r="B101" s="8" t="s">
        <v>184</v>
      </c>
      <c r="C101" s="9">
        <v>-5980628.8799999999</v>
      </c>
      <c r="D101" s="9">
        <v>-6170404.7699999996</v>
      </c>
      <c r="E101" s="9">
        <v>0</v>
      </c>
      <c r="F101" s="9">
        <v>0</v>
      </c>
      <c r="G101" s="9">
        <v>0</v>
      </c>
      <c r="H101" s="9">
        <v>0</v>
      </c>
      <c r="I101" s="9">
        <v>-15780629.35</v>
      </c>
      <c r="J101" s="9">
        <f t="shared" si="5"/>
        <v>-21951034.119999997</v>
      </c>
      <c r="K101" s="9">
        <f t="shared" si="6"/>
        <v>-15970405.239999998</v>
      </c>
      <c r="L101" s="9">
        <f t="shared" si="9"/>
        <v>15810701.187599998</v>
      </c>
      <c r="M101" s="9">
        <f t="shared" si="8"/>
        <v>-37761735.307599992</v>
      </c>
    </row>
    <row r="102" spans="1:13" s="8" customFormat="1" hidden="1" x14ac:dyDescent="0.25">
      <c r="A102" s="8">
        <v>802001084</v>
      </c>
      <c r="B102" s="8" t="s">
        <v>287</v>
      </c>
      <c r="C102" s="9">
        <v>-31907686.600000001</v>
      </c>
      <c r="D102" s="9">
        <v>0</v>
      </c>
      <c r="E102" s="9">
        <v>-47786501.200000003</v>
      </c>
      <c r="F102" s="9">
        <v>0</v>
      </c>
      <c r="G102" s="9">
        <v>0</v>
      </c>
      <c r="H102" s="9">
        <v>0</v>
      </c>
      <c r="I102" s="9">
        <v>0</v>
      </c>
      <c r="J102" s="9">
        <f t="shared" si="5"/>
        <v>-47786501.200000003</v>
      </c>
      <c r="K102" s="9">
        <f t="shared" si="6"/>
        <v>-15878814.600000001</v>
      </c>
      <c r="L102" s="9">
        <f t="shared" si="9"/>
        <v>15720026.454000002</v>
      </c>
      <c r="M102" s="9">
        <f t="shared" si="8"/>
        <v>-63506527.654000007</v>
      </c>
    </row>
    <row r="103" spans="1:13" s="8" customFormat="1" hidden="1" x14ac:dyDescent="0.25">
      <c r="A103" s="8">
        <v>800154347</v>
      </c>
      <c r="B103" s="8" t="s">
        <v>19</v>
      </c>
      <c r="C103" s="9">
        <v>-38873484.43</v>
      </c>
      <c r="D103" s="9">
        <v>-40863630.18</v>
      </c>
      <c r="E103" s="9">
        <v>0</v>
      </c>
      <c r="F103" s="9">
        <v>0</v>
      </c>
      <c r="G103" s="9">
        <v>0</v>
      </c>
      <c r="H103" s="9">
        <v>0</v>
      </c>
      <c r="I103" s="9">
        <v>-13426305.25</v>
      </c>
      <c r="J103" s="9">
        <f t="shared" si="5"/>
        <v>-54289935.43</v>
      </c>
      <c r="K103" s="9">
        <f t="shared" si="6"/>
        <v>-15416451</v>
      </c>
      <c r="L103" s="9">
        <f t="shared" si="9"/>
        <v>15262286.49</v>
      </c>
      <c r="M103" s="9">
        <f t="shared" si="8"/>
        <v>-69552221.920000002</v>
      </c>
    </row>
    <row r="104" spans="1:13" hidden="1" x14ac:dyDescent="0.25">
      <c r="A104">
        <v>806001061</v>
      </c>
      <c r="B104" t="s">
        <v>20</v>
      </c>
      <c r="C104" s="2">
        <v>-23323166</v>
      </c>
      <c r="D104" s="2">
        <v>-37455226.560000002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f t="shared" si="5"/>
        <v>-37455226.560000002</v>
      </c>
      <c r="K104" s="2">
        <f t="shared" si="6"/>
        <v>-14132060.560000002</v>
      </c>
      <c r="M104" s="2">
        <f t="shared" si="8"/>
        <v>-37455226.560000002</v>
      </c>
    </row>
    <row r="105" spans="1:13" s="8" customFormat="1" hidden="1" x14ac:dyDescent="0.25">
      <c r="A105" s="8">
        <v>900041832</v>
      </c>
      <c r="B105" s="8" t="s">
        <v>167</v>
      </c>
      <c r="C105" s="9">
        <v>-903375</v>
      </c>
      <c r="D105" s="9">
        <v>0</v>
      </c>
      <c r="E105" s="9">
        <v>-14932050</v>
      </c>
      <c r="F105" s="9">
        <v>0</v>
      </c>
      <c r="G105" s="9">
        <v>0</v>
      </c>
      <c r="H105" s="9">
        <v>0</v>
      </c>
      <c r="I105" s="9">
        <v>0</v>
      </c>
      <c r="J105" s="9">
        <f t="shared" si="5"/>
        <v>-14932050</v>
      </c>
      <c r="K105" s="9">
        <f t="shared" si="6"/>
        <v>-14028675</v>
      </c>
      <c r="L105" s="9">
        <f t="shared" si="9"/>
        <v>13888388.25</v>
      </c>
      <c r="M105" s="9">
        <f t="shared" si="8"/>
        <v>-28820438.25</v>
      </c>
    </row>
    <row r="106" spans="1:13" s="8" customFormat="1" hidden="1" x14ac:dyDescent="0.25">
      <c r="A106" s="8">
        <v>900269029</v>
      </c>
      <c r="B106" s="8" t="s">
        <v>53</v>
      </c>
      <c r="C106" s="9">
        <v>-28611184.5</v>
      </c>
      <c r="D106" s="9">
        <v>0</v>
      </c>
      <c r="E106" s="9">
        <v>-26061939.5</v>
      </c>
      <c r="F106" s="9">
        <v>0</v>
      </c>
      <c r="G106" s="9">
        <v>0</v>
      </c>
      <c r="H106" s="9">
        <v>0</v>
      </c>
      <c r="I106" s="9">
        <v>-16391472</v>
      </c>
      <c r="J106" s="9">
        <f t="shared" si="5"/>
        <v>-42453411.5</v>
      </c>
      <c r="K106" s="9">
        <f t="shared" si="6"/>
        <v>-13842227</v>
      </c>
      <c r="L106" s="9">
        <f t="shared" si="9"/>
        <v>13703804.73</v>
      </c>
      <c r="M106" s="9">
        <f t="shared" si="8"/>
        <v>-56157216.230000004</v>
      </c>
    </row>
    <row r="107" spans="1:13" s="8" customFormat="1" hidden="1" x14ac:dyDescent="0.25">
      <c r="A107" s="8">
        <v>900246954</v>
      </c>
      <c r="B107" s="8" t="s">
        <v>328</v>
      </c>
      <c r="C107" s="9">
        <v>-18437843</v>
      </c>
      <c r="D107" s="9">
        <v>0</v>
      </c>
      <c r="E107" s="9">
        <v>-31700000</v>
      </c>
      <c r="F107" s="9">
        <v>0</v>
      </c>
      <c r="G107" s="9">
        <v>0</v>
      </c>
      <c r="H107" s="9">
        <v>0</v>
      </c>
      <c r="I107" s="9">
        <v>0</v>
      </c>
      <c r="J107" s="9">
        <f t="shared" si="5"/>
        <v>-31700000</v>
      </c>
      <c r="K107" s="9">
        <f t="shared" si="6"/>
        <v>-13262157</v>
      </c>
      <c r="L107" s="9">
        <f t="shared" si="9"/>
        <v>13129535.43</v>
      </c>
      <c r="M107" s="9">
        <f t="shared" si="8"/>
        <v>-44829535.43</v>
      </c>
    </row>
    <row r="108" spans="1:13" s="8" customFormat="1" hidden="1" x14ac:dyDescent="0.25">
      <c r="A108" s="8">
        <v>900434078</v>
      </c>
      <c r="B108" s="8" t="s">
        <v>57</v>
      </c>
      <c r="C108" s="9">
        <v>-31284899.75</v>
      </c>
      <c r="D108" s="9">
        <v>0</v>
      </c>
      <c r="E108" s="9">
        <v>-17269933.5</v>
      </c>
      <c r="F108" s="9">
        <v>0</v>
      </c>
      <c r="G108" s="9">
        <v>0</v>
      </c>
      <c r="H108" s="9">
        <v>0</v>
      </c>
      <c r="I108" s="9">
        <v>-27108556.25</v>
      </c>
      <c r="J108" s="9">
        <f t="shared" si="5"/>
        <v>-44378489.75</v>
      </c>
      <c r="K108" s="9">
        <f t="shared" si="6"/>
        <v>-13093590</v>
      </c>
      <c r="L108" s="9">
        <f t="shared" si="9"/>
        <v>12962654.1</v>
      </c>
      <c r="M108" s="9">
        <f t="shared" si="8"/>
        <v>-57341143.850000001</v>
      </c>
    </row>
    <row r="109" spans="1:13" s="8" customFormat="1" hidden="1" x14ac:dyDescent="0.25">
      <c r="A109" s="8">
        <v>860035992</v>
      </c>
      <c r="B109" s="8" t="s">
        <v>324</v>
      </c>
      <c r="C109" s="9">
        <v>-7640892.8300000001</v>
      </c>
      <c r="D109" s="9">
        <v>0</v>
      </c>
      <c r="E109" s="9">
        <v>-20454467.829999998</v>
      </c>
      <c r="F109" s="9">
        <v>0</v>
      </c>
      <c r="G109" s="9">
        <v>0</v>
      </c>
      <c r="H109" s="9">
        <v>0</v>
      </c>
      <c r="I109" s="9">
        <v>0</v>
      </c>
      <c r="J109" s="9">
        <f t="shared" si="5"/>
        <v>-20454467.829999998</v>
      </c>
      <c r="K109" s="9">
        <f t="shared" si="6"/>
        <v>-12813574.999999998</v>
      </c>
      <c r="L109" s="9">
        <f t="shared" si="9"/>
        <v>12685439.249999998</v>
      </c>
      <c r="M109" s="9">
        <f t="shared" si="8"/>
        <v>-33139907.079999998</v>
      </c>
    </row>
    <row r="110" spans="1:13" s="8" customFormat="1" hidden="1" x14ac:dyDescent="0.25">
      <c r="A110" s="8">
        <v>900491808</v>
      </c>
      <c r="B110" s="8" t="s">
        <v>273</v>
      </c>
      <c r="C110" s="9">
        <v>-52163205</v>
      </c>
      <c r="D110" s="9">
        <v>0</v>
      </c>
      <c r="E110" s="9">
        <v>-56623910</v>
      </c>
      <c r="F110" s="9">
        <v>0</v>
      </c>
      <c r="G110" s="9">
        <v>0</v>
      </c>
      <c r="H110" s="9">
        <v>0</v>
      </c>
      <c r="I110" s="9">
        <v>-7279290</v>
      </c>
      <c r="J110" s="9">
        <f t="shared" si="5"/>
        <v>-63903200</v>
      </c>
      <c r="K110" s="9">
        <f t="shared" si="6"/>
        <v>-11739995</v>
      </c>
      <c r="L110" s="9">
        <f t="shared" si="9"/>
        <v>11622595.050000001</v>
      </c>
      <c r="M110" s="9">
        <f t="shared" si="8"/>
        <v>-75525795.049999997</v>
      </c>
    </row>
    <row r="111" spans="1:13" s="8" customFormat="1" hidden="1" x14ac:dyDescent="0.25">
      <c r="A111" s="8">
        <v>813011577</v>
      </c>
      <c r="B111" s="8" t="s">
        <v>348</v>
      </c>
      <c r="C111" s="9">
        <v>-573861</v>
      </c>
      <c r="D111" s="9">
        <v>0</v>
      </c>
      <c r="E111" s="9">
        <v>-11662890</v>
      </c>
      <c r="F111" s="9">
        <v>0</v>
      </c>
      <c r="G111" s="9">
        <v>0</v>
      </c>
      <c r="H111" s="9">
        <v>0</v>
      </c>
      <c r="I111" s="9">
        <v>0</v>
      </c>
      <c r="J111" s="9">
        <f t="shared" si="5"/>
        <v>-11662890</v>
      </c>
      <c r="K111" s="9">
        <f t="shared" si="6"/>
        <v>-11089029</v>
      </c>
      <c r="L111" s="9">
        <f t="shared" si="9"/>
        <v>10978138.709999999</v>
      </c>
      <c r="M111" s="9">
        <f t="shared" si="8"/>
        <v>-22641028.710000001</v>
      </c>
    </row>
    <row r="112" spans="1:13" s="8" customFormat="1" hidden="1" x14ac:dyDescent="0.25">
      <c r="A112" s="8">
        <v>900223749</v>
      </c>
      <c r="B112" s="8" t="s">
        <v>213</v>
      </c>
      <c r="C112" s="9">
        <v>-22782950.629999999</v>
      </c>
      <c r="D112" s="9">
        <v>0</v>
      </c>
      <c r="E112" s="9">
        <v>-33059516.629999999</v>
      </c>
      <c r="F112" s="9">
        <v>0</v>
      </c>
      <c r="G112" s="9">
        <v>0</v>
      </c>
      <c r="H112" s="9">
        <v>0</v>
      </c>
      <c r="I112" s="9">
        <v>0</v>
      </c>
      <c r="J112" s="9">
        <f t="shared" si="5"/>
        <v>-33059516.629999999</v>
      </c>
      <c r="K112" s="9">
        <f t="shared" si="6"/>
        <v>-10276566</v>
      </c>
      <c r="L112" s="9">
        <f t="shared" si="9"/>
        <v>10173800.34</v>
      </c>
      <c r="M112" s="9">
        <f t="shared" si="8"/>
        <v>-43233316.969999999</v>
      </c>
    </row>
    <row r="113" spans="1:13" s="8" customFormat="1" hidden="1" x14ac:dyDescent="0.25">
      <c r="A113" s="8">
        <v>813001952</v>
      </c>
      <c r="B113" s="8" t="s">
        <v>202</v>
      </c>
      <c r="C113" s="9">
        <v>-310779.55</v>
      </c>
      <c r="D113" s="9">
        <v>0</v>
      </c>
      <c r="E113" s="9">
        <v>-10184184.550000001</v>
      </c>
      <c r="F113" s="9">
        <v>0</v>
      </c>
      <c r="G113" s="9">
        <v>0</v>
      </c>
      <c r="H113" s="9">
        <v>0</v>
      </c>
      <c r="I113" s="9">
        <v>0</v>
      </c>
      <c r="J113" s="9">
        <f t="shared" si="5"/>
        <v>-10184184.550000001</v>
      </c>
      <c r="K113" s="9">
        <f t="shared" si="6"/>
        <v>-9873405</v>
      </c>
      <c r="L113" s="9">
        <f t="shared" si="9"/>
        <v>9774670.9499999993</v>
      </c>
      <c r="M113" s="9">
        <f t="shared" si="8"/>
        <v>-19958855.5</v>
      </c>
    </row>
    <row r="114" spans="1:13" s="8" customFormat="1" hidden="1" x14ac:dyDescent="0.25">
      <c r="A114" s="8">
        <v>890904646</v>
      </c>
      <c r="B114" s="8" t="s">
        <v>315</v>
      </c>
      <c r="C114" s="9">
        <v>-5574801.2000000002</v>
      </c>
      <c r="D114" s="9">
        <v>-15447881.23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f t="shared" si="5"/>
        <v>-15447881.23</v>
      </c>
      <c r="K114" s="9">
        <f t="shared" si="6"/>
        <v>-9873080.0300000012</v>
      </c>
      <c r="L114" s="9">
        <f t="shared" si="9"/>
        <v>9774349.229700001</v>
      </c>
      <c r="M114" s="9">
        <f t="shared" si="8"/>
        <v>-25222230.459700003</v>
      </c>
    </row>
    <row r="115" spans="1:13" x14ac:dyDescent="0.25">
      <c r="A115">
        <v>900508066</v>
      </c>
      <c r="B115" t="s">
        <v>263</v>
      </c>
      <c r="C115" s="2">
        <v>-2885554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-12685554.27</v>
      </c>
      <c r="J115" s="2">
        <f t="shared" si="5"/>
        <v>-12685554.27</v>
      </c>
      <c r="K115" s="2">
        <f t="shared" si="6"/>
        <v>-9800000.2699999996</v>
      </c>
      <c r="L115" s="2">
        <f t="shared" si="9"/>
        <v>9702000.2672999986</v>
      </c>
      <c r="M115" s="2">
        <f t="shared" si="8"/>
        <v>-22387554.537299998</v>
      </c>
    </row>
    <row r="116" spans="1:13" x14ac:dyDescent="0.25">
      <c r="A116">
        <v>900164946</v>
      </c>
      <c r="B116" t="s">
        <v>168</v>
      </c>
      <c r="C116" s="2">
        <v>-19199389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-28999389.260000002</v>
      </c>
      <c r="J116" s="2">
        <f t="shared" si="5"/>
        <v>-28999389.260000002</v>
      </c>
      <c r="K116" s="2">
        <f t="shared" si="6"/>
        <v>-9800000.2600000016</v>
      </c>
      <c r="L116" s="2">
        <f t="shared" si="9"/>
        <v>9702000.2574000023</v>
      </c>
      <c r="M116" s="2">
        <f t="shared" si="8"/>
        <v>-38701389.517400004</v>
      </c>
    </row>
    <row r="117" spans="1:13" x14ac:dyDescent="0.25">
      <c r="A117">
        <v>802000955</v>
      </c>
      <c r="B117" t="s">
        <v>69</v>
      </c>
      <c r="C117" s="2">
        <v>-11129365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-20929365.25</v>
      </c>
      <c r="J117" s="2">
        <f t="shared" si="5"/>
        <v>-20929365.25</v>
      </c>
      <c r="K117" s="2">
        <f t="shared" si="6"/>
        <v>-9800000.25</v>
      </c>
      <c r="L117" s="2">
        <f t="shared" si="9"/>
        <v>9702000.2475000005</v>
      </c>
      <c r="M117" s="2">
        <f t="shared" si="8"/>
        <v>-30631365.497500002</v>
      </c>
    </row>
    <row r="118" spans="1:13" x14ac:dyDescent="0.25">
      <c r="A118">
        <v>802012445</v>
      </c>
      <c r="B118" t="s">
        <v>157</v>
      </c>
      <c r="C118" s="2">
        <v>-3650188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-13450188.25</v>
      </c>
      <c r="J118" s="2">
        <f t="shared" si="5"/>
        <v>-13450188.25</v>
      </c>
      <c r="K118" s="2">
        <f t="shared" si="6"/>
        <v>-9800000.25</v>
      </c>
      <c r="L118" s="2">
        <f t="shared" si="9"/>
        <v>9702000.2475000005</v>
      </c>
      <c r="M118" s="2">
        <f t="shared" si="8"/>
        <v>-23152188.497500002</v>
      </c>
    </row>
    <row r="119" spans="1:13" x14ac:dyDescent="0.25">
      <c r="A119">
        <v>900179340</v>
      </c>
      <c r="B119" t="s">
        <v>169</v>
      </c>
      <c r="C119" s="2">
        <v>-2682995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-12482995.18</v>
      </c>
      <c r="J119" s="2">
        <f t="shared" si="5"/>
        <v>-12482995.18</v>
      </c>
      <c r="K119" s="2">
        <f t="shared" si="6"/>
        <v>-9800000.1799999997</v>
      </c>
      <c r="L119" s="2">
        <f t="shared" si="9"/>
        <v>9702000.178199999</v>
      </c>
      <c r="M119" s="2">
        <f t="shared" si="8"/>
        <v>-22184995.358199999</v>
      </c>
    </row>
    <row r="120" spans="1:13" x14ac:dyDescent="0.25">
      <c r="A120">
        <v>802006284</v>
      </c>
      <c r="B120" t="s">
        <v>70</v>
      </c>
      <c r="C120" s="2">
        <v>-18155470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-27955470</v>
      </c>
      <c r="J120" s="2">
        <f t="shared" si="5"/>
        <v>-27955470</v>
      </c>
      <c r="K120" s="2">
        <f t="shared" si="6"/>
        <v>-9800000</v>
      </c>
      <c r="L120" s="2">
        <f t="shared" si="9"/>
        <v>9702000</v>
      </c>
      <c r="M120" s="2">
        <f t="shared" si="8"/>
        <v>-37657470</v>
      </c>
    </row>
    <row r="121" spans="1:13" x14ac:dyDescent="0.25">
      <c r="A121">
        <v>822007837</v>
      </c>
      <c r="B121" t="s">
        <v>74</v>
      </c>
      <c r="C121" s="2">
        <v>-18586132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-28386132</v>
      </c>
      <c r="J121" s="2">
        <f t="shared" si="5"/>
        <v>-28386132</v>
      </c>
      <c r="K121" s="2">
        <f t="shared" si="6"/>
        <v>-9800000</v>
      </c>
      <c r="L121" s="2">
        <f t="shared" si="9"/>
        <v>9702000</v>
      </c>
      <c r="M121" s="2">
        <f t="shared" si="8"/>
        <v>-38088132</v>
      </c>
    </row>
    <row r="122" spans="1:13" hidden="1" x14ac:dyDescent="0.25">
      <c r="A122">
        <v>890901826</v>
      </c>
      <c r="B122" t="s">
        <v>314</v>
      </c>
      <c r="C122" s="2">
        <v>-5970610</v>
      </c>
      <c r="D122" s="2">
        <v>-15770610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f t="shared" si="5"/>
        <v>-15770610</v>
      </c>
      <c r="K122" s="2">
        <f t="shared" si="6"/>
        <v>-9800000</v>
      </c>
      <c r="M122" s="2">
        <f t="shared" si="8"/>
        <v>-15770610</v>
      </c>
    </row>
    <row r="123" spans="1:13" x14ac:dyDescent="0.25">
      <c r="A123">
        <v>900130176</v>
      </c>
      <c r="B123" t="s">
        <v>228</v>
      </c>
      <c r="C123" s="2">
        <v>-8749324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-18549324</v>
      </c>
      <c r="J123" s="2">
        <f t="shared" si="5"/>
        <v>-18549324</v>
      </c>
      <c r="K123" s="2">
        <f t="shared" si="6"/>
        <v>-9800000</v>
      </c>
      <c r="L123" s="2">
        <f t="shared" si="9"/>
        <v>9702000</v>
      </c>
      <c r="M123" s="2">
        <f t="shared" si="8"/>
        <v>-28251324</v>
      </c>
    </row>
    <row r="124" spans="1:13" x14ac:dyDescent="0.25">
      <c r="A124">
        <v>900217898</v>
      </c>
      <c r="B124" t="s">
        <v>84</v>
      </c>
      <c r="C124" s="2">
        <v>-13409660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-23209660</v>
      </c>
      <c r="J124" s="2">
        <f t="shared" si="5"/>
        <v>-23209660</v>
      </c>
      <c r="K124" s="2">
        <f t="shared" si="6"/>
        <v>-9800000</v>
      </c>
      <c r="L124" s="2">
        <f t="shared" si="9"/>
        <v>9702000</v>
      </c>
      <c r="M124" s="2">
        <f t="shared" si="8"/>
        <v>-32911660</v>
      </c>
    </row>
    <row r="125" spans="1:13" x14ac:dyDescent="0.25">
      <c r="A125">
        <v>900360201</v>
      </c>
      <c r="B125" t="s">
        <v>272</v>
      </c>
      <c r="C125" s="2">
        <v>-10852267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-20652267</v>
      </c>
      <c r="J125" s="2">
        <f t="shared" si="5"/>
        <v>-20652267</v>
      </c>
      <c r="K125" s="2">
        <f t="shared" si="6"/>
        <v>-9800000</v>
      </c>
      <c r="L125" s="2">
        <f t="shared" si="9"/>
        <v>9702000</v>
      </c>
      <c r="M125" s="2">
        <f t="shared" si="8"/>
        <v>-30354267</v>
      </c>
    </row>
    <row r="126" spans="1:13" s="8" customFormat="1" hidden="1" x14ac:dyDescent="0.25">
      <c r="A126" s="8">
        <v>900594442</v>
      </c>
      <c r="B126" s="8" t="s">
        <v>122</v>
      </c>
      <c r="C126" s="9">
        <v>-25680000</v>
      </c>
      <c r="D126" s="9">
        <v>0</v>
      </c>
      <c r="E126" s="9">
        <v>-35480000</v>
      </c>
      <c r="F126" s="9">
        <v>0</v>
      </c>
      <c r="G126" s="9">
        <v>0</v>
      </c>
      <c r="H126" s="9">
        <v>0</v>
      </c>
      <c r="I126" s="9">
        <v>0</v>
      </c>
      <c r="J126" s="9">
        <f t="shared" si="5"/>
        <v>-35480000</v>
      </c>
      <c r="K126" s="9">
        <f t="shared" si="6"/>
        <v>-9800000</v>
      </c>
      <c r="L126" s="9">
        <f t="shared" si="9"/>
        <v>9702000</v>
      </c>
      <c r="M126" s="9">
        <f t="shared" si="8"/>
        <v>-45182000</v>
      </c>
    </row>
    <row r="127" spans="1:13" s="8" customFormat="1" hidden="1" x14ac:dyDescent="0.25">
      <c r="A127" s="8">
        <v>900744456</v>
      </c>
      <c r="B127" s="8" t="s">
        <v>176</v>
      </c>
      <c r="C127" s="9">
        <v>-5841380</v>
      </c>
      <c r="D127" s="9">
        <v>0</v>
      </c>
      <c r="E127" s="9">
        <v>-15641380</v>
      </c>
      <c r="F127" s="9">
        <v>0</v>
      </c>
      <c r="G127" s="9">
        <v>0</v>
      </c>
      <c r="H127" s="9">
        <v>0</v>
      </c>
      <c r="I127" s="9">
        <v>0</v>
      </c>
      <c r="J127" s="9">
        <f t="shared" si="5"/>
        <v>-15641380</v>
      </c>
      <c r="K127" s="9">
        <f t="shared" si="6"/>
        <v>-9800000</v>
      </c>
      <c r="L127" s="9">
        <f t="shared" si="9"/>
        <v>9702000</v>
      </c>
      <c r="M127" s="9">
        <f t="shared" si="8"/>
        <v>-25343380</v>
      </c>
    </row>
    <row r="128" spans="1:13" s="8" customFormat="1" hidden="1" x14ac:dyDescent="0.25">
      <c r="A128" s="8">
        <v>900810142</v>
      </c>
      <c r="B128" s="8" t="s">
        <v>128</v>
      </c>
      <c r="C128" s="9">
        <v>-4717710</v>
      </c>
      <c r="D128" s="9">
        <v>-217710</v>
      </c>
      <c r="E128" s="9">
        <v>-14300000</v>
      </c>
      <c r="F128" s="9">
        <v>0</v>
      </c>
      <c r="G128" s="9">
        <v>0</v>
      </c>
      <c r="H128" s="9">
        <v>0</v>
      </c>
      <c r="I128" s="9">
        <v>0</v>
      </c>
      <c r="J128" s="9">
        <f t="shared" si="5"/>
        <v>-14517710</v>
      </c>
      <c r="K128" s="9">
        <f t="shared" si="6"/>
        <v>-9800000</v>
      </c>
      <c r="L128" s="9">
        <f t="shared" si="9"/>
        <v>9702000</v>
      </c>
      <c r="M128" s="9">
        <f t="shared" si="8"/>
        <v>-24219710</v>
      </c>
    </row>
    <row r="129" spans="1:13" hidden="1" x14ac:dyDescent="0.25">
      <c r="A129">
        <v>890103127</v>
      </c>
      <c r="B129" t="s">
        <v>77</v>
      </c>
      <c r="C129" s="2">
        <v>-21379740.5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-31179740.399999999</v>
      </c>
      <c r="J129" s="2">
        <f t="shared" si="5"/>
        <v>-31179740.399999999</v>
      </c>
      <c r="K129" s="2">
        <f t="shared" si="6"/>
        <v>-9799999.8999999985</v>
      </c>
      <c r="M129" s="2">
        <f t="shared" si="8"/>
        <v>-31179740.399999999</v>
      </c>
    </row>
    <row r="130" spans="1:13" x14ac:dyDescent="0.25">
      <c r="A130">
        <v>830510985</v>
      </c>
      <c r="B130" t="s">
        <v>106</v>
      </c>
      <c r="C130" s="2">
        <v>-5169407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-14969406.800000001</v>
      </c>
      <c r="J130" s="2">
        <f t="shared" si="5"/>
        <v>-14969406.800000001</v>
      </c>
      <c r="K130" s="2">
        <f t="shared" si="6"/>
        <v>-9799999.8000000007</v>
      </c>
      <c r="L130" s="2">
        <f t="shared" si="9"/>
        <v>9701999.8020000011</v>
      </c>
      <c r="M130" s="2">
        <f t="shared" si="8"/>
        <v>-24671406.602000002</v>
      </c>
    </row>
    <row r="131" spans="1:13" x14ac:dyDescent="0.25">
      <c r="A131">
        <v>819002176</v>
      </c>
      <c r="B131" t="s">
        <v>73</v>
      </c>
      <c r="C131" s="2">
        <v>-8253473.75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-18053473.5</v>
      </c>
      <c r="J131" s="2">
        <f t="shared" si="5"/>
        <v>-18053473.5</v>
      </c>
      <c r="K131" s="2">
        <f t="shared" si="6"/>
        <v>-9799999.75</v>
      </c>
      <c r="L131" s="2">
        <f t="shared" si="9"/>
        <v>9701999.7524999995</v>
      </c>
      <c r="M131" s="2">
        <f t="shared" si="8"/>
        <v>-27755473.252499998</v>
      </c>
    </row>
    <row r="132" spans="1:13" x14ac:dyDescent="0.25">
      <c r="A132">
        <v>823002800</v>
      </c>
      <c r="B132" t="s">
        <v>130</v>
      </c>
      <c r="C132" s="2">
        <v>-6274154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-16074153.75</v>
      </c>
      <c r="J132" s="2">
        <f t="shared" si="5"/>
        <v>-16074153.75</v>
      </c>
      <c r="K132" s="2">
        <f t="shared" si="6"/>
        <v>-9799999.75</v>
      </c>
      <c r="L132" s="2">
        <f t="shared" si="9"/>
        <v>9701999.7524999995</v>
      </c>
      <c r="M132" s="2">
        <f t="shared" si="8"/>
        <v>-25776153.502499998</v>
      </c>
    </row>
    <row r="133" spans="1:13" x14ac:dyDescent="0.25">
      <c r="A133">
        <v>899999123</v>
      </c>
      <c r="B133" t="s">
        <v>188</v>
      </c>
      <c r="C133" s="2">
        <v>-10522363.370000001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-20322363.07</v>
      </c>
      <c r="J133" s="2">
        <f t="shared" si="5"/>
        <v>-20322363.07</v>
      </c>
      <c r="K133" s="2">
        <f t="shared" si="6"/>
        <v>-9799999.6999999993</v>
      </c>
      <c r="L133" s="2">
        <f t="shared" si="9"/>
        <v>9701999.7029999997</v>
      </c>
      <c r="M133" s="2">
        <f t="shared" si="8"/>
        <v>-30024362.773000002</v>
      </c>
    </row>
    <row r="134" spans="1:13" x14ac:dyDescent="0.25">
      <c r="A134">
        <v>823002991</v>
      </c>
      <c r="B134" t="s">
        <v>349</v>
      </c>
      <c r="C134" s="2">
        <v>-5176689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-14976688.59</v>
      </c>
      <c r="J134" s="2">
        <f t="shared" ref="J134:J197" si="10">SUM(D134:I134)</f>
        <v>-14976688.59</v>
      </c>
      <c r="K134" s="2">
        <f t="shared" ref="K134:K197" si="11">+J134-C134</f>
        <v>-9799999.5899999999</v>
      </c>
      <c r="L134" s="2">
        <f t="shared" si="9"/>
        <v>9701999.5941000003</v>
      </c>
      <c r="M134" s="2">
        <f t="shared" ref="M134:M197" si="12">+J134-L134</f>
        <v>-24678688.184100002</v>
      </c>
    </row>
    <row r="135" spans="1:13" hidden="1" x14ac:dyDescent="0.25">
      <c r="A135">
        <v>812003851</v>
      </c>
      <c r="B135" t="s">
        <v>234</v>
      </c>
      <c r="C135" s="2">
        <v>-16820210.350000001</v>
      </c>
      <c r="D135" s="2">
        <v>-19541689.260000002</v>
      </c>
      <c r="E135" s="2">
        <v>0</v>
      </c>
      <c r="F135" s="2">
        <v>0</v>
      </c>
      <c r="G135" s="2">
        <v>0</v>
      </c>
      <c r="H135" s="2">
        <v>0</v>
      </c>
      <c r="I135" s="2">
        <v>-6111589.0899999999</v>
      </c>
      <c r="J135" s="2">
        <f t="shared" si="10"/>
        <v>-25653278.350000001</v>
      </c>
      <c r="K135" s="2">
        <f t="shared" si="11"/>
        <v>-8833068</v>
      </c>
      <c r="M135" s="2">
        <f t="shared" si="12"/>
        <v>-25653278.350000001</v>
      </c>
    </row>
    <row r="136" spans="1:13" hidden="1" x14ac:dyDescent="0.25">
      <c r="A136">
        <v>891180134</v>
      </c>
      <c r="B136" t="s">
        <v>25</v>
      </c>
      <c r="C136" s="2">
        <v>-506713.33</v>
      </c>
      <c r="D136" s="2">
        <v>-9223922.8200000003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f t="shared" si="10"/>
        <v>-9223922.8200000003</v>
      </c>
      <c r="K136" s="2">
        <f t="shared" si="11"/>
        <v>-8717209.4900000002</v>
      </c>
      <c r="M136" s="2">
        <f t="shared" si="12"/>
        <v>-9223922.8200000003</v>
      </c>
    </row>
    <row r="137" spans="1:13" s="8" customFormat="1" hidden="1" x14ac:dyDescent="0.25">
      <c r="A137" s="8">
        <v>812000527</v>
      </c>
      <c r="B137" s="8" t="s">
        <v>197</v>
      </c>
      <c r="C137" s="9">
        <v>-7349021.5</v>
      </c>
      <c r="D137" s="9">
        <v>0</v>
      </c>
      <c r="E137" s="9">
        <v>-16002829.5</v>
      </c>
      <c r="F137" s="9">
        <v>0</v>
      </c>
      <c r="G137" s="9">
        <v>0</v>
      </c>
      <c r="H137" s="9">
        <v>0</v>
      </c>
      <c r="I137" s="9">
        <v>0</v>
      </c>
      <c r="J137" s="9">
        <f t="shared" si="10"/>
        <v>-16002829.5</v>
      </c>
      <c r="K137" s="9">
        <f t="shared" si="11"/>
        <v>-8653808</v>
      </c>
      <c r="L137" s="9">
        <f t="shared" si="9"/>
        <v>8567269.9199999999</v>
      </c>
      <c r="M137" s="9">
        <f t="shared" si="12"/>
        <v>-24570099.420000002</v>
      </c>
    </row>
    <row r="138" spans="1:13" s="8" customFormat="1" hidden="1" x14ac:dyDescent="0.25">
      <c r="A138" s="8">
        <v>901090960</v>
      </c>
      <c r="B138" s="8" t="s">
        <v>129</v>
      </c>
      <c r="C138" s="9">
        <v>-179534.88</v>
      </c>
      <c r="D138" s="9">
        <v>0</v>
      </c>
      <c r="E138" s="9">
        <v>-8186759.8799999999</v>
      </c>
      <c r="F138" s="9">
        <v>0</v>
      </c>
      <c r="G138" s="9">
        <v>0</v>
      </c>
      <c r="H138" s="9">
        <v>0</v>
      </c>
      <c r="I138" s="9">
        <v>0</v>
      </c>
      <c r="J138" s="9">
        <f t="shared" si="10"/>
        <v>-8186759.8799999999</v>
      </c>
      <c r="K138" s="9">
        <f t="shared" si="11"/>
        <v>-8007225</v>
      </c>
      <c r="L138" s="9">
        <f t="shared" ref="L138:L164" si="13">-K138*99%</f>
        <v>7927152.75</v>
      </c>
      <c r="M138" s="9">
        <f t="shared" si="12"/>
        <v>-16113912.629999999</v>
      </c>
    </row>
    <row r="139" spans="1:13" hidden="1" x14ac:dyDescent="0.25">
      <c r="A139">
        <v>899999151</v>
      </c>
      <c r="B139" t="s">
        <v>99</v>
      </c>
      <c r="C139" s="2">
        <v>-3403947.4</v>
      </c>
      <c r="D139" s="2">
        <v>-11371629.58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f t="shared" si="10"/>
        <v>-11371629.58</v>
      </c>
      <c r="K139" s="2">
        <f t="shared" si="11"/>
        <v>-7967682.1799999997</v>
      </c>
      <c r="M139" s="2">
        <f t="shared" si="12"/>
        <v>-11371629.58</v>
      </c>
    </row>
    <row r="140" spans="1:13" s="8" customFormat="1" hidden="1" x14ac:dyDescent="0.25">
      <c r="A140" s="8">
        <v>823004881</v>
      </c>
      <c r="B140" s="8" t="s">
        <v>186</v>
      </c>
      <c r="C140" s="9">
        <v>-27276602.010000002</v>
      </c>
      <c r="D140" s="9">
        <v>0</v>
      </c>
      <c r="E140" s="9">
        <v>-35101459.899999999</v>
      </c>
      <c r="F140" s="9">
        <v>0</v>
      </c>
      <c r="G140" s="9">
        <v>0</v>
      </c>
      <c r="H140" s="9">
        <v>0</v>
      </c>
      <c r="I140" s="9">
        <v>-18480.009999999998</v>
      </c>
      <c r="J140" s="9">
        <f t="shared" si="10"/>
        <v>-35119939.909999996</v>
      </c>
      <c r="K140" s="9">
        <f t="shared" si="11"/>
        <v>-7843337.8999999948</v>
      </c>
      <c r="L140" s="9">
        <f t="shared" si="13"/>
        <v>7764904.5209999951</v>
      </c>
      <c r="M140" s="9">
        <f t="shared" si="12"/>
        <v>-42884844.430999994</v>
      </c>
    </row>
    <row r="141" spans="1:13" s="8" customFormat="1" hidden="1" x14ac:dyDescent="0.25">
      <c r="A141" s="8">
        <v>800197217</v>
      </c>
      <c r="B141" s="8" t="s">
        <v>345</v>
      </c>
      <c r="C141" s="9">
        <v>-8665424.4700000007</v>
      </c>
      <c r="D141" s="9">
        <v>0</v>
      </c>
      <c r="E141" s="9">
        <v>-16463568.210000001</v>
      </c>
      <c r="F141" s="9">
        <v>0</v>
      </c>
      <c r="G141" s="9">
        <v>0</v>
      </c>
      <c r="H141" s="9">
        <v>0</v>
      </c>
      <c r="I141" s="9">
        <v>0</v>
      </c>
      <c r="J141" s="9">
        <f t="shared" si="10"/>
        <v>-16463568.210000001</v>
      </c>
      <c r="K141" s="9">
        <f t="shared" si="11"/>
        <v>-7798143.7400000002</v>
      </c>
      <c r="L141" s="9">
        <f t="shared" si="13"/>
        <v>7720162.3026000001</v>
      </c>
      <c r="M141" s="9">
        <f t="shared" si="12"/>
        <v>-24183730.512600001</v>
      </c>
    </row>
    <row r="142" spans="1:13" s="8" customFormat="1" hidden="1" x14ac:dyDescent="0.25">
      <c r="A142" s="8">
        <v>806012426</v>
      </c>
      <c r="B142" s="8" t="s">
        <v>199</v>
      </c>
      <c r="C142" s="9">
        <v>-331244</v>
      </c>
      <c r="D142" s="9">
        <v>0</v>
      </c>
      <c r="E142" s="9">
        <v>-8016178.5</v>
      </c>
      <c r="F142" s="9">
        <v>0</v>
      </c>
      <c r="G142" s="9">
        <v>0</v>
      </c>
      <c r="H142" s="9">
        <v>0</v>
      </c>
      <c r="I142" s="9">
        <v>0</v>
      </c>
      <c r="J142" s="9">
        <f t="shared" si="10"/>
        <v>-8016178.5</v>
      </c>
      <c r="K142" s="9">
        <f t="shared" si="11"/>
        <v>-7684934.5</v>
      </c>
      <c r="L142" s="9">
        <f t="shared" si="13"/>
        <v>7608085.1550000003</v>
      </c>
      <c r="M142" s="9">
        <f t="shared" si="12"/>
        <v>-15624263.655000001</v>
      </c>
    </row>
    <row r="143" spans="1:13" s="8" customFormat="1" hidden="1" x14ac:dyDescent="0.25">
      <c r="A143" s="8">
        <v>900270453</v>
      </c>
      <c r="B143" s="8" t="s">
        <v>217</v>
      </c>
      <c r="C143" s="9">
        <v>-3440884.5</v>
      </c>
      <c r="D143" s="9">
        <v>-7816727.5</v>
      </c>
      <c r="E143" s="9">
        <v>-3284550</v>
      </c>
      <c r="F143" s="9">
        <v>0</v>
      </c>
      <c r="G143" s="9">
        <v>0</v>
      </c>
      <c r="H143" s="9">
        <v>0</v>
      </c>
      <c r="I143" s="9">
        <v>0</v>
      </c>
      <c r="J143" s="9">
        <f t="shared" si="10"/>
        <v>-11101277.5</v>
      </c>
      <c r="K143" s="9">
        <f t="shared" si="11"/>
        <v>-7660393</v>
      </c>
      <c r="L143" s="9">
        <f t="shared" si="13"/>
        <v>7583789.0700000003</v>
      </c>
      <c r="M143" s="9">
        <f t="shared" si="12"/>
        <v>-18685066.57</v>
      </c>
    </row>
    <row r="144" spans="1:13" s="8" customFormat="1" hidden="1" x14ac:dyDescent="0.25">
      <c r="A144" s="8">
        <v>900304958</v>
      </c>
      <c r="B144" s="8" t="s">
        <v>118</v>
      </c>
      <c r="C144" s="9">
        <v>-4520854.37</v>
      </c>
      <c r="D144" s="9">
        <v>0</v>
      </c>
      <c r="E144" s="9">
        <v>-11678018.369999999</v>
      </c>
      <c r="F144" s="9">
        <v>0</v>
      </c>
      <c r="G144" s="9">
        <v>0</v>
      </c>
      <c r="H144" s="9">
        <v>0</v>
      </c>
      <c r="I144" s="9">
        <v>0</v>
      </c>
      <c r="J144" s="9">
        <f t="shared" si="10"/>
        <v>-11678018.369999999</v>
      </c>
      <c r="K144" s="9">
        <f t="shared" si="11"/>
        <v>-7157163.9999999991</v>
      </c>
      <c r="L144" s="9">
        <f t="shared" si="13"/>
        <v>7085592.3599999994</v>
      </c>
      <c r="M144" s="9">
        <f t="shared" si="12"/>
        <v>-18763610.729999997</v>
      </c>
    </row>
    <row r="145" spans="1:13" s="8" customFormat="1" hidden="1" x14ac:dyDescent="0.25">
      <c r="A145" s="8">
        <v>900958564</v>
      </c>
      <c r="B145" s="8" t="s">
        <v>343</v>
      </c>
      <c r="C145" s="9">
        <v>-6259198.7599999998</v>
      </c>
      <c r="D145" s="9">
        <v>-12574977.16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f t="shared" si="10"/>
        <v>-12574977.16</v>
      </c>
      <c r="K145" s="9">
        <f t="shared" si="11"/>
        <v>-6315778.4000000004</v>
      </c>
      <c r="L145" s="9">
        <f t="shared" si="13"/>
        <v>6252620.6160000004</v>
      </c>
      <c r="M145" s="9">
        <f t="shared" si="12"/>
        <v>-18827597.776000001</v>
      </c>
    </row>
    <row r="146" spans="1:13" hidden="1" x14ac:dyDescent="0.25">
      <c r="A146">
        <v>890900518</v>
      </c>
      <c r="B146" t="s">
        <v>112</v>
      </c>
      <c r="C146" s="2">
        <v>-4026387</v>
      </c>
      <c r="D146" s="2">
        <v>0</v>
      </c>
      <c r="E146" s="2">
        <v>-9448945</v>
      </c>
      <c r="F146" s="2">
        <v>0</v>
      </c>
      <c r="G146" s="2">
        <v>0</v>
      </c>
      <c r="H146" s="2">
        <v>0</v>
      </c>
      <c r="I146" s="2">
        <v>0</v>
      </c>
      <c r="J146" s="2">
        <f t="shared" si="10"/>
        <v>-9448945</v>
      </c>
      <c r="K146" s="2">
        <f t="shared" si="11"/>
        <v>-5422558</v>
      </c>
      <c r="M146" s="2">
        <f t="shared" si="12"/>
        <v>-9448945</v>
      </c>
    </row>
    <row r="147" spans="1:13" s="8" customFormat="1" hidden="1" x14ac:dyDescent="0.25">
      <c r="A147" s="8">
        <v>900536325</v>
      </c>
      <c r="B147" s="8" t="s">
        <v>125</v>
      </c>
      <c r="C147" s="9">
        <v>-103236.6</v>
      </c>
      <c r="D147" s="9">
        <v>0</v>
      </c>
      <c r="E147" s="9">
        <v>-5433730.4000000004</v>
      </c>
      <c r="F147" s="9">
        <v>0</v>
      </c>
      <c r="G147" s="9">
        <v>0</v>
      </c>
      <c r="H147" s="9">
        <v>0</v>
      </c>
      <c r="I147" s="9">
        <v>0</v>
      </c>
      <c r="J147" s="9">
        <f t="shared" si="10"/>
        <v>-5433730.4000000004</v>
      </c>
      <c r="K147" s="9">
        <f t="shared" si="11"/>
        <v>-5330493.8000000007</v>
      </c>
      <c r="L147" s="9">
        <f t="shared" si="13"/>
        <v>5277188.8620000007</v>
      </c>
      <c r="M147" s="9">
        <f t="shared" si="12"/>
        <v>-10710919.262000002</v>
      </c>
    </row>
    <row r="148" spans="1:13" s="8" customFormat="1" hidden="1" x14ac:dyDescent="0.25">
      <c r="A148" s="8">
        <v>860090566</v>
      </c>
      <c r="B148" s="8" t="s">
        <v>108</v>
      </c>
      <c r="C148" s="9">
        <v>-8299423.9400000004</v>
      </c>
      <c r="D148" s="9">
        <v>0</v>
      </c>
      <c r="E148" s="9">
        <v>-13399803.939999999</v>
      </c>
      <c r="F148" s="9">
        <v>0</v>
      </c>
      <c r="G148" s="9">
        <v>0</v>
      </c>
      <c r="H148" s="9">
        <v>0</v>
      </c>
      <c r="I148" s="9">
        <v>0</v>
      </c>
      <c r="J148" s="9">
        <f t="shared" si="10"/>
        <v>-13399803.939999999</v>
      </c>
      <c r="K148" s="9">
        <f t="shared" si="11"/>
        <v>-5100379.9999999991</v>
      </c>
      <c r="L148" s="9">
        <f t="shared" si="13"/>
        <v>5049376.1999999993</v>
      </c>
      <c r="M148" s="9">
        <f t="shared" si="12"/>
        <v>-18449180.140000001</v>
      </c>
    </row>
    <row r="149" spans="1:13" hidden="1" x14ac:dyDescent="0.25">
      <c r="A149">
        <v>800193989</v>
      </c>
      <c r="B149" t="s">
        <v>318</v>
      </c>
      <c r="C149" s="2">
        <v>-11466426.49</v>
      </c>
      <c r="D149" s="2">
        <v>0</v>
      </c>
      <c r="E149" s="2">
        <v>-16288714.49</v>
      </c>
      <c r="F149" s="2">
        <v>0</v>
      </c>
      <c r="G149" s="2">
        <v>0</v>
      </c>
      <c r="H149" s="2">
        <v>0</v>
      </c>
      <c r="I149" s="2">
        <v>0</v>
      </c>
      <c r="J149" s="2">
        <f t="shared" si="10"/>
        <v>-16288714.49</v>
      </c>
      <c r="K149" s="2">
        <f t="shared" si="11"/>
        <v>-4822288</v>
      </c>
      <c r="M149" s="2">
        <f t="shared" si="12"/>
        <v>-16288714.49</v>
      </c>
    </row>
    <row r="150" spans="1:13" hidden="1" x14ac:dyDescent="0.25">
      <c r="A150">
        <v>860007760</v>
      </c>
      <c r="B150" t="s">
        <v>113</v>
      </c>
      <c r="C150" s="2">
        <v>-239860.64</v>
      </c>
      <c r="D150" s="2">
        <v>0</v>
      </c>
      <c r="E150" s="2">
        <v>-4671716.53</v>
      </c>
      <c r="F150" s="2">
        <v>0</v>
      </c>
      <c r="G150" s="2">
        <v>0</v>
      </c>
      <c r="H150" s="2">
        <v>0</v>
      </c>
      <c r="I150" s="2">
        <v>0</v>
      </c>
      <c r="J150" s="2">
        <f t="shared" si="10"/>
        <v>-4671716.53</v>
      </c>
      <c r="K150" s="2">
        <f t="shared" si="11"/>
        <v>-4431855.8900000006</v>
      </c>
      <c r="M150" s="2">
        <f t="shared" si="12"/>
        <v>-4671716.53</v>
      </c>
    </row>
    <row r="151" spans="1:13" hidden="1" x14ac:dyDescent="0.25">
      <c r="A151">
        <v>890680025</v>
      </c>
      <c r="B151" t="s">
        <v>278</v>
      </c>
      <c r="C151" s="2">
        <v>-1295099.3400000001</v>
      </c>
      <c r="D151" s="2">
        <v>-5726372.1500000004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f t="shared" si="10"/>
        <v>-5726372.1500000004</v>
      </c>
      <c r="K151" s="2">
        <f t="shared" si="11"/>
        <v>-4431272.8100000005</v>
      </c>
      <c r="M151" s="2">
        <f t="shared" si="12"/>
        <v>-5726372.1500000004</v>
      </c>
    </row>
    <row r="152" spans="1:13" hidden="1" x14ac:dyDescent="0.25">
      <c r="A152">
        <v>900421895</v>
      </c>
      <c r="B152" t="s">
        <v>56</v>
      </c>
      <c r="C152" s="2">
        <v>-62047.3</v>
      </c>
      <c r="D152" s="2">
        <v>0</v>
      </c>
      <c r="E152" s="2">
        <v>-4370236.0999999996</v>
      </c>
      <c r="F152" s="2">
        <v>0</v>
      </c>
      <c r="G152" s="2">
        <v>0</v>
      </c>
      <c r="H152" s="2">
        <v>0</v>
      </c>
      <c r="I152" s="2">
        <v>0</v>
      </c>
      <c r="J152" s="2">
        <f t="shared" si="10"/>
        <v>-4370236.0999999996</v>
      </c>
      <c r="K152" s="2">
        <f t="shared" si="11"/>
        <v>-4308188.8</v>
      </c>
      <c r="M152" s="2">
        <f t="shared" si="12"/>
        <v>-4370236.0999999996</v>
      </c>
    </row>
    <row r="153" spans="1:13" hidden="1" x14ac:dyDescent="0.25">
      <c r="A153">
        <v>900699086</v>
      </c>
      <c r="B153" t="s">
        <v>264</v>
      </c>
      <c r="C153" s="2">
        <v>-407867.8</v>
      </c>
      <c r="D153" s="2">
        <v>0</v>
      </c>
      <c r="E153" s="2">
        <v>-4540648.8</v>
      </c>
      <c r="F153" s="2">
        <v>0</v>
      </c>
      <c r="G153" s="2">
        <v>0</v>
      </c>
      <c r="H153" s="2">
        <v>0</v>
      </c>
      <c r="I153" s="2">
        <v>0</v>
      </c>
      <c r="J153" s="2">
        <f t="shared" si="10"/>
        <v>-4540648.8</v>
      </c>
      <c r="K153" s="2">
        <f t="shared" si="11"/>
        <v>-4132781</v>
      </c>
      <c r="M153" s="2">
        <f t="shared" si="12"/>
        <v>-4540648.8</v>
      </c>
    </row>
    <row r="154" spans="1:13" hidden="1" x14ac:dyDescent="0.25">
      <c r="A154">
        <v>800179966</v>
      </c>
      <c r="B154" t="s">
        <v>244</v>
      </c>
      <c r="C154" s="2">
        <v>-185460</v>
      </c>
      <c r="D154" s="2">
        <v>0</v>
      </c>
      <c r="E154" s="2">
        <v>-4192407.18</v>
      </c>
      <c r="F154" s="2">
        <v>0</v>
      </c>
      <c r="G154" s="2">
        <v>0</v>
      </c>
      <c r="H154" s="2">
        <v>0</v>
      </c>
      <c r="I154" s="2">
        <v>0</v>
      </c>
      <c r="J154" s="2">
        <f t="shared" si="10"/>
        <v>-4192407.18</v>
      </c>
      <c r="K154" s="2">
        <f t="shared" si="11"/>
        <v>-4006947.18</v>
      </c>
      <c r="M154" s="2">
        <f t="shared" si="12"/>
        <v>-4192407.18</v>
      </c>
    </row>
    <row r="155" spans="1:13" hidden="1" x14ac:dyDescent="0.25">
      <c r="A155">
        <v>891180268</v>
      </c>
      <c r="B155" t="s">
        <v>96</v>
      </c>
      <c r="C155" s="2">
        <v>-15395277.310000001</v>
      </c>
      <c r="D155" s="2">
        <v>-18855987.309999999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f t="shared" si="10"/>
        <v>-18855987.309999999</v>
      </c>
      <c r="K155" s="2">
        <f t="shared" si="11"/>
        <v>-3460709.9999999981</v>
      </c>
      <c r="M155" s="2">
        <f t="shared" si="12"/>
        <v>-18855987.309999999</v>
      </c>
    </row>
    <row r="156" spans="1:13" hidden="1" x14ac:dyDescent="0.25">
      <c r="A156">
        <v>900600550</v>
      </c>
      <c r="B156" t="s">
        <v>123</v>
      </c>
      <c r="C156" s="2">
        <v>-2651401</v>
      </c>
      <c r="D156" s="2">
        <v>0</v>
      </c>
      <c r="E156" s="2">
        <v>-6090373.25</v>
      </c>
      <c r="F156" s="2">
        <v>0</v>
      </c>
      <c r="G156" s="2">
        <v>0</v>
      </c>
      <c r="H156" s="2">
        <v>0</v>
      </c>
      <c r="I156" s="2">
        <v>0</v>
      </c>
      <c r="J156" s="2">
        <f t="shared" si="10"/>
        <v>-6090373.25</v>
      </c>
      <c r="K156" s="2">
        <f t="shared" si="11"/>
        <v>-3438972.25</v>
      </c>
      <c r="M156" s="2">
        <f t="shared" si="12"/>
        <v>-6090373.25</v>
      </c>
    </row>
    <row r="157" spans="1:13" hidden="1" x14ac:dyDescent="0.25">
      <c r="A157">
        <v>900025914</v>
      </c>
      <c r="B157" t="s">
        <v>326</v>
      </c>
      <c r="C157" s="2">
        <v>-32900086.600000001</v>
      </c>
      <c r="D157" s="2">
        <v>0</v>
      </c>
      <c r="E157" s="2">
        <v>-35897382.399999999</v>
      </c>
      <c r="F157" s="2">
        <v>0</v>
      </c>
      <c r="G157" s="2">
        <v>0</v>
      </c>
      <c r="H157" s="2">
        <v>0</v>
      </c>
      <c r="I157" s="2">
        <v>0</v>
      </c>
      <c r="J157" s="2">
        <f t="shared" si="10"/>
        <v>-35897382.399999999</v>
      </c>
      <c r="K157" s="2">
        <f t="shared" si="11"/>
        <v>-2997295.799999997</v>
      </c>
      <c r="M157" s="2">
        <f t="shared" si="12"/>
        <v>-35897382.399999999</v>
      </c>
    </row>
    <row r="158" spans="1:13" hidden="1" x14ac:dyDescent="0.25">
      <c r="A158">
        <v>839000145</v>
      </c>
      <c r="B158" t="s">
        <v>225</v>
      </c>
      <c r="C158" s="2">
        <v>-22261529.52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-24750156.52</v>
      </c>
      <c r="J158" s="2">
        <f t="shared" si="10"/>
        <v>-24750156.52</v>
      </c>
      <c r="K158" s="2">
        <f t="shared" si="11"/>
        <v>-2488627</v>
      </c>
      <c r="M158" s="2">
        <f t="shared" si="12"/>
        <v>-24750156.52</v>
      </c>
    </row>
    <row r="159" spans="1:13" hidden="1" x14ac:dyDescent="0.25">
      <c r="A159">
        <v>892115096</v>
      </c>
      <c r="B159" t="s">
        <v>205</v>
      </c>
      <c r="C159" s="2">
        <v>-45688784.920000002</v>
      </c>
      <c r="D159" s="2">
        <v>0</v>
      </c>
      <c r="E159" s="2">
        <v>-34794857.490000002</v>
      </c>
      <c r="F159" s="2">
        <v>0</v>
      </c>
      <c r="G159" s="2">
        <v>0</v>
      </c>
      <c r="H159" s="2">
        <v>0</v>
      </c>
      <c r="I159" s="2">
        <v>-13126425.93</v>
      </c>
      <c r="J159" s="2">
        <f t="shared" si="10"/>
        <v>-47921283.420000002</v>
      </c>
      <c r="K159" s="2">
        <f t="shared" si="11"/>
        <v>-2232498.5</v>
      </c>
      <c r="M159" s="2">
        <f t="shared" si="12"/>
        <v>-47921283.420000002</v>
      </c>
    </row>
    <row r="160" spans="1:13" hidden="1" x14ac:dyDescent="0.25">
      <c r="A160">
        <v>892115006</v>
      </c>
      <c r="B160" t="s">
        <v>87</v>
      </c>
      <c r="C160" s="2">
        <v>-7913362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-9810380</v>
      </c>
      <c r="J160" s="2">
        <f t="shared" si="10"/>
        <v>-9810380</v>
      </c>
      <c r="K160" s="2">
        <f t="shared" si="11"/>
        <v>-1897018</v>
      </c>
      <c r="M160" s="2">
        <f t="shared" si="12"/>
        <v>-9810380</v>
      </c>
    </row>
    <row r="161" spans="1:13" hidden="1" x14ac:dyDescent="0.25">
      <c r="A161">
        <v>806004548</v>
      </c>
      <c r="B161" t="s">
        <v>250</v>
      </c>
      <c r="C161" s="2">
        <v>-2307383.4500000002</v>
      </c>
      <c r="D161" s="2">
        <v>0</v>
      </c>
      <c r="E161" s="2">
        <v>-4067997.67</v>
      </c>
      <c r="F161" s="2">
        <v>0</v>
      </c>
      <c r="G161" s="2">
        <v>0</v>
      </c>
      <c r="H161" s="2">
        <v>0</v>
      </c>
      <c r="I161" s="2">
        <v>0</v>
      </c>
      <c r="J161" s="2">
        <f t="shared" si="10"/>
        <v>-4067997.67</v>
      </c>
      <c r="K161" s="2">
        <f t="shared" si="11"/>
        <v>-1760614.2199999997</v>
      </c>
      <c r="M161" s="2">
        <f t="shared" si="12"/>
        <v>-4067997.67</v>
      </c>
    </row>
    <row r="162" spans="1:13" hidden="1" x14ac:dyDescent="0.25">
      <c r="A162">
        <v>812004479</v>
      </c>
      <c r="B162" t="s">
        <v>289</v>
      </c>
      <c r="C162" s="2">
        <v>-21222.75</v>
      </c>
      <c r="D162" s="2">
        <v>0</v>
      </c>
      <c r="E162" s="2">
        <v>-1768556.25</v>
      </c>
      <c r="F162" s="2">
        <v>0</v>
      </c>
      <c r="G162" s="2">
        <v>0</v>
      </c>
      <c r="H162" s="2">
        <v>0</v>
      </c>
      <c r="I162" s="2">
        <v>0</v>
      </c>
      <c r="J162" s="2">
        <f t="shared" si="10"/>
        <v>-1768556.25</v>
      </c>
      <c r="K162" s="2">
        <f t="shared" si="11"/>
        <v>-1747333.5</v>
      </c>
      <c r="M162" s="2">
        <f t="shared" si="12"/>
        <v>-1768556.25</v>
      </c>
    </row>
    <row r="163" spans="1:13" hidden="1" x14ac:dyDescent="0.25">
      <c r="A163">
        <v>860013874</v>
      </c>
      <c r="B163" t="s">
        <v>206</v>
      </c>
      <c r="C163" s="2">
        <v>-12770577</v>
      </c>
      <c r="D163" s="2">
        <v>0</v>
      </c>
      <c r="E163" s="2">
        <v>-14399471</v>
      </c>
      <c r="F163" s="2">
        <v>0</v>
      </c>
      <c r="G163" s="2">
        <v>0</v>
      </c>
      <c r="H163" s="2">
        <v>0</v>
      </c>
      <c r="I163" s="2">
        <v>0</v>
      </c>
      <c r="J163" s="2">
        <f t="shared" si="10"/>
        <v>-14399471</v>
      </c>
      <c r="K163" s="2">
        <f t="shared" si="11"/>
        <v>-1628894</v>
      </c>
      <c r="M163" s="2">
        <f t="shared" si="12"/>
        <v>-14399471</v>
      </c>
    </row>
    <row r="164" spans="1:13" s="8" customFormat="1" hidden="1" x14ac:dyDescent="0.25">
      <c r="A164" s="8">
        <v>832001411</v>
      </c>
      <c r="B164" s="8" t="s">
        <v>193</v>
      </c>
      <c r="C164" s="9">
        <v>-8885069.9800000004</v>
      </c>
      <c r="D164" s="9">
        <v>-10213665.939999999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f t="shared" si="10"/>
        <v>-10213665.939999999</v>
      </c>
      <c r="K164" s="9">
        <f t="shared" si="11"/>
        <v>-1328595.959999999</v>
      </c>
      <c r="L164" s="9">
        <f t="shared" si="13"/>
        <v>1315310.0003999991</v>
      </c>
      <c r="M164" s="9">
        <f t="shared" si="12"/>
        <v>-11528975.940399999</v>
      </c>
    </row>
    <row r="165" spans="1:13" s="8" customFormat="1" hidden="1" x14ac:dyDescent="0.25">
      <c r="A165" s="8">
        <v>824000469</v>
      </c>
      <c r="B165" s="8" t="s">
        <v>359</v>
      </c>
      <c r="C165" s="9">
        <v>0</v>
      </c>
      <c r="D165" s="9">
        <v>-1300000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f t="shared" si="10"/>
        <v>-1300000</v>
      </c>
      <c r="K165" s="9">
        <f t="shared" si="11"/>
        <v>-1300000</v>
      </c>
      <c r="L165" s="9">
        <f>-J165</f>
        <v>1300000</v>
      </c>
      <c r="M165" s="9">
        <f t="shared" si="12"/>
        <v>-2600000</v>
      </c>
    </row>
    <row r="166" spans="1:13" hidden="1" x14ac:dyDescent="0.25">
      <c r="A166">
        <v>900004059</v>
      </c>
      <c r="B166" t="s">
        <v>100</v>
      </c>
      <c r="C166" s="2">
        <v>-3763332.73</v>
      </c>
      <c r="D166" s="2">
        <v>-4600796.9400000004</v>
      </c>
      <c r="E166" s="2">
        <v>0</v>
      </c>
      <c r="F166" s="2">
        <v>0</v>
      </c>
      <c r="G166" s="2">
        <v>0</v>
      </c>
      <c r="H166" s="2">
        <v>0</v>
      </c>
      <c r="I166" s="2">
        <v>-433985.79</v>
      </c>
      <c r="J166" s="2">
        <f t="shared" si="10"/>
        <v>-5034782.7300000004</v>
      </c>
      <c r="K166" s="2">
        <f t="shared" si="11"/>
        <v>-1271450.0000000005</v>
      </c>
      <c r="M166" s="2">
        <f t="shared" si="12"/>
        <v>-5034782.7300000004</v>
      </c>
    </row>
    <row r="167" spans="1:13" s="8" customFormat="1" hidden="1" x14ac:dyDescent="0.25">
      <c r="A167" s="8">
        <v>860015888</v>
      </c>
      <c r="B167" s="8" t="s">
        <v>361</v>
      </c>
      <c r="C167" s="9">
        <v>0</v>
      </c>
      <c r="D167" s="9">
        <v>-1200000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f t="shared" si="10"/>
        <v>-1200000</v>
      </c>
      <c r="K167" s="9">
        <f t="shared" si="11"/>
        <v>-1200000</v>
      </c>
      <c r="L167" s="9">
        <f>-J167</f>
        <v>1200000</v>
      </c>
      <c r="M167" s="9">
        <f t="shared" si="12"/>
        <v>-2400000</v>
      </c>
    </row>
    <row r="168" spans="1:13" hidden="1" x14ac:dyDescent="0.25">
      <c r="A168">
        <v>819000364</v>
      </c>
      <c r="B168" t="s">
        <v>252</v>
      </c>
      <c r="C168" s="2">
        <v>-18678</v>
      </c>
      <c r="D168" s="2">
        <v>0</v>
      </c>
      <c r="E168" s="2">
        <v>-875582.4</v>
      </c>
      <c r="F168" s="2">
        <v>0</v>
      </c>
      <c r="G168" s="2">
        <v>0</v>
      </c>
      <c r="H168" s="2">
        <v>0</v>
      </c>
      <c r="I168" s="2">
        <v>0</v>
      </c>
      <c r="J168" s="2">
        <f t="shared" si="10"/>
        <v>-875582.4</v>
      </c>
      <c r="K168" s="2">
        <f t="shared" si="11"/>
        <v>-856904.4</v>
      </c>
      <c r="M168" s="2">
        <f t="shared" si="12"/>
        <v>-875582.4</v>
      </c>
    </row>
    <row r="169" spans="1:13" hidden="1" x14ac:dyDescent="0.25">
      <c r="A169">
        <v>890400693</v>
      </c>
      <c r="B169" t="s">
        <v>325</v>
      </c>
      <c r="C169" s="2">
        <v>-6499359.0499999998</v>
      </c>
      <c r="D169" s="2">
        <v>0</v>
      </c>
      <c r="E169" s="2">
        <v>-7288524.4500000002</v>
      </c>
      <c r="F169" s="2">
        <v>0</v>
      </c>
      <c r="G169" s="2">
        <v>0</v>
      </c>
      <c r="H169" s="2">
        <v>0</v>
      </c>
      <c r="I169" s="2">
        <v>0</v>
      </c>
      <c r="J169" s="2">
        <f t="shared" si="10"/>
        <v>-7288524.4500000002</v>
      </c>
      <c r="K169" s="2">
        <f t="shared" si="11"/>
        <v>-789165.40000000037</v>
      </c>
      <c r="M169" s="2">
        <f t="shared" si="12"/>
        <v>-7288524.4500000002</v>
      </c>
    </row>
    <row r="170" spans="1:13" hidden="1" x14ac:dyDescent="0.25">
      <c r="A170">
        <v>900734286</v>
      </c>
      <c r="B170" t="s">
        <v>331</v>
      </c>
      <c r="C170" s="2">
        <v>-172497</v>
      </c>
      <c r="D170" s="2">
        <v>0</v>
      </c>
      <c r="E170" s="2">
        <v>-900000</v>
      </c>
      <c r="F170" s="2">
        <v>0</v>
      </c>
      <c r="G170" s="2">
        <v>0</v>
      </c>
      <c r="H170" s="2">
        <v>0</v>
      </c>
      <c r="I170" s="2">
        <v>0</v>
      </c>
      <c r="J170" s="2">
        <f t="shared" si="10"/>
        <v>-900000</v>
      </c>
      <c r="K170" s="2">
        <f t="shared" si="11"/>
        <v>-727503</v>
      </c>
      <c r="M170" s="2">
        <f t="shared" si="12"/>
        <v>-900000</v>
      </c>
    </row>
    <row r="171" spans="1:13" hidden="1" x14ac:dyDescent="0.25">
      <c r="A171">
        <v>800191643</v>
      </c>
      <c r="B171" t="s">
        <v>90</v>
      </c>
      <c r="C171" s="2">
        <v>-5603994.3599999994</v>
      </c>
      <c r="D171" s="2">
        <v>-4133901.51</v>
      </c>
      <c r="E171" s="2">
        <v>0</v>
      </c>
      <c r="F171" s="2">
        <v>0</v>
      </c>
      <c r="G171" s="2">
        <v>0</v>
      </c>
      <c r="H171" s="2">
        <v>0</v>
      </c>
      <c r="I171" s="2">
        <v>-2091028.85</v>
      </c>
      <c r="J171" s="2">
        <f t="shared" si="10"/>
        <v>-6224930.3599999994</v>
      </c>
      <c r="K171" s="2">
        <f t="shared" si="11"/>
        <v>-620936</v>
      </c>
      <c r="M171" s="2">
        <f t="shared" si="12"/>
        <v>-6224930.3599999994</v>
      </c>
    </row>
    <row r="172" spans="1:13" hidden="1" x14ac:dyDescent="0.25">
      <c r="A172">
        <v>800231215</v>
      </c>
      <c r="B172" t="s">
        <v>191</v>
      </c>
      <c r="C172" s="2">
        <v>-1251758.1100000001</v>
      </c>
      <c r="D172" s="2">
        <v>-1859047.11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f t="shared" si="10"/>
        <v>-1859047.11</v>
      </c>
      <c r="K172" s="2">
        <f t="shared" si="11"/>
        <v>-607289</v>
      </c>
      <c r="M172" s="2">
        <f t="shared" si="12"/>
        <v>-1859047.11</v>
      </c>
    </row>
    <row r="173" spans="1:13" hidden="1" x14ac:dyDescent="0.25">
      <c r="A173">
        <v>800094898</v>
      </c>
      <c r="B173" t="s">
        <v>317</v>
      </c>
      <c r="C173" s="2">
        <v>-12186.6</v>
      </c>
      <c r="D173" s="2">
        <v>0</v>
      </c>
      <c r="E173" s="2">
        <v>-609313.6</v>
      </c>
      <c r="F173" s="2">
        <v>0</v>
      </c>
      <c r="G173" s="2">
        <v>0</v>
      </c>
      <c r="H173" s="2">
        <v>0</v>
      </c>
      <c r="I173" s="2">
        <v>0</v>
      </c>
      <c r="J173" s="2">
        <f t="shared" si="10"/>
        <v>-609313.6</v>
      </c>
      <c r="K173" s="2">
        <f t="shared" si="11"/>
        <v>-597127</v>
      </c>
      <c r="M173" s="2">
        <f t="shared" si="12"/>
        <v>-609313.6</v>
      </c>
    </row>
    <row r="174" spans="1:13" hidden="1" x14ac:dyDescent="0.25">
      <c r="A174">
        <v>890981536</v>
      </c>
      <c r="B174" t="s">
        <v>95</v>
      </c>
      <c r="C174" s="2">
        <v>-11583.98</v>
      </c>
      <c r="D174" s="2">
        <v>-579217.98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f t="shared" si="10"/>
        <v>-579217.98</v>
      </c>
      <c r="K174" s="2">
        <f t="shared" si="11"/>
        <v>-567634</v>
      </c>
      <c r="M174" s="2">
        <f t="shared" si="12"/>
        <v>-579217.98</v>
      </c>
    </row>
    <row r="175" spans="1:13" hidden="1" x14ac:dyDescent="0.25">
      <c r="A175">
        <v>890905177</v>
      </c>
      <c r="B175" t="s">
        <v>339</v>
      </c>
      <c r="C175" s="2">
        <v>-10543.8</v>
      </c>
      <c r="D175" s="2">
        <v>-527200.80000000005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f t="shared" si="10"/>
        <v>-527200.80000000005</v>
      </c>
      <c r="K175" s="2">
        <f t="shared" si="11"/>
        <v>-516657.00000000006</v>
      </c>
      <c r="M175" s="2">
        <f t="shared" si="12"/>
        <v>-527200.80000000005</v>
      </c>
    </row>
    <row r="176" spans="1:13" s="8" customFormat="1" hidden="1" x14ac:dyDescent="0.25">
      <c r="A176" s="8">
        <v>806010305</v>
      </c>
      <c r="B176" s="8" t="s">
        <v>360</v>
      </c>
      <c r="C176" s="9">
        <v>0</v>
      </c>
      <c r="D176" s="9">
        <v>-504598.5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f t="shared" si="10"/>
        <v>-504598.5</v>
      </c>
      <c r="K176" s="9">
        <f t="shared" si="11"/>
        <v>-504598.5</v>
      </c>
      <c r="L176" s="9">
        <f>-J176</f>
        <v>504598.5</v>
      </c>
      <c r="M176" s="9">
        <f t="shared" si="12"/>
        <v>-1009197</v>
      </c>
    </row>
    <row r="177" spans="1:13" hidden="1" x14ac:dyDescent="0.25">
      <c r="A177">
        <v>890110705</v>
      </c>
      <c r="B177" t="s">
        <v>110</v>
      </c>
      <c r="C177" s="2">
        <v>-202477.6</v>
      </c>
      <c r="D177" s="2">
        <v>0</v>
      </c>
      <c r="E177" s="2">
        <v>-688036</v>
      </c>
      <c r="F177" s="2">
        <v>0</v>
      </c>
      <c r="G177" s="2">
        <v>0</v>
      </c>
      <c r="H177" s="2">
        <v>0</v>
      </c>
      <c r="I177" s="2">
        <v>0</v>
      </c>
      <c r="J177" s="2">
        <f t="shared" si="10"/>
        <v>-688036</v>
      </c>
      <c r="K177" s="2">
        <f t="shared" si="11"/>
        <v>-485558.4</v>
      </c>
      <c r="M177" s="2">
        <f t="shared" si="12"/>
        <v>-688036</v>
      </c>
    </row>
    <row r="178" spans="1:13" hidden="1" x14ac:dyDescent="0.25">
      <c r="A178">
        <v>890701033</v>
      </c>
      <c r="B178" t="s">
        <v>24</v>
      </c>
      <c r="C178" s="2">
        <v>-412855.03</v>
      </c>
      <c r="D178" s="2">
        <v>-809523.03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f t="shared" si="10"/>
        <v>-809523.03</v>
      </c>
      <c r="K178" s="2">
        <f t="shared" si="11"/>
        <v>-396668</v>
      </c>
      <c r="M178" s="2">
        <f t="shared" si="12"/>
        <v>-809523.03</v>
      </c>
    </row>
    <row r="179" spans="1:13" hidden="1" x14ac:dyDescent="0.25">
      <c r="A179">
        <v>860015536</v>
      </c>
      <c r="B179" t="s">
        <v>195</v>
      </c>
      <c r="C179" s="2">
        <v>-1521136.74</v>
      </c>
      <c r="D179" s="2">
        <v>-1849360.26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f t="shared" si="10"/>
        <v>-1849360.26</v>
      </c>
      <c r="K179" s="2">
        <f t="shared" si="11"/>
        <v>-328223.52</v>
      </c>
      <c r="M179" s="2">
        <f t="shared" si="12"/>
        <v>-1849360.26</v>
      </c>
    </row>
    <row r="180" spans="1:13" hidden="1" x14ac:dyDescent="0.25">
      <c r="A180">
        <v>890501019</v>
      </c>
      <c r="B180" t="s">
        <v>238</v>
      </c>
      <c r="C180" s="2">
        <v>-5464.8</v>
      </c>
      <c r="D180" s="2">
        <v>-273272.8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f t="shared" si="10"/>
        <v>-273272.8</v>
      </c>
      <c r="K180" s="2">
        <f t="shared" si="11"/>
        <v>-267808</v>
      </c>
      <c r="M180" s="2">
        <f t="shared" si="12"/>
        <v>-273272.8</v>
      </c>
    </row>
    <row r="181" spans="1:13" hidden="1" x14ac:dyDescent="0.25">
      <c r="A181">
        <v>819003210</v>
      </c>
      <c r="B181" t="s">
        <v>248</v>
      </c>
      <c r="C181" s="2">
        <v>-353486.2</v>
      </c>
      <c r="D181" s="2">
        <v>0</v>
      </c>
      <c r="E181" s="2">
        <v>-608115.19999999995</v>
      </c>
      <c r="F181" s="2">
        <v>0</v>
      </c>
      <c r="G181" s="2">
        <v>0</v>
      </c>
      <c r="H181" s="2">
        <v>0</v>
      </c>
      <c r="I181" s="2">
        <v>0</v>
      </c>
      <c r="J181" s="2">
        <f t="shared" si="10"/>
        <v>-608115.19999999995</v>
      </c>
      <c r="K181" s="2">
        <f t="shared" si="11"/>
        <v>-254628.99999999994</v>
      </c>
      <c r="M181" s="2">
        <f t="shared" si="12"/>
        <v>-608115.19999999995</v>
      </c>
    </row>
    <row r="182" spans="1:13" hidden="1" x14ac:dyDescent="0.25">
      <c r="A182">
        <v>819003863</v>
      </c>
      <c r="B182" t="s">
        <v>39</v>
      </c>
      <c r="C182" s="2">
        <v>0.24000000000000002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-0.21</v>
      </c>
      <c r="J182" s="2">
        <f t="shared" si="10"/>
        <v>-0.21</v>
      </c>
      <c r="K182" s="2">
        <f t="shared" si="11"/>
        <v>-0.45</v>
      </c>
      <c r="M182" s="2">
        <f t="shared" si="12"/>
        <v>-0.21</v>
      </c>
    </row>
    <row r="183" spans="1:13" hidden="1" x14ac:dyDescent="0.25">
      <c r="A183">
        <v>823003836</v>
      </c>
      <c r="B183" t="s">
        <v>162</v>
      </c>
      <c r="C183" s="2">
        <v>-132070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-132070.44</v>
      </c>
      <c r="J183" s="2">
        <f t="shared" si="10"/>
        <v>-132070.44</v>
      </c>
      <c r="K183" s="2">
        <f t="shared" si="11"/>
        <v>-0.44000000000232831</v>
      </c>
      <c r="M183" s="2">
        <f t="shared" si="12"/>
        <v>-132070.44</v>
      </c>
    </row>
    <row r="184" spans="1:13" hidden="1" x14ac:dyDescent="0.25">
      <c r="A184">
        <v>892120115</v>
      </c>
      <c r="B184" t="s">
        <v>281</v>
      </c>
      <c r="C184" s="2">
        <v>0.41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f t="shared" si="10"/>
        <v>0</v>
      </c>
      <c r="K184" s="2">
        <f t="shared" si="11"/>
        <v>-0.41</v>
      </c>
      <c r="M184" s="2">
        <f t="shared" si="12"/>
        <v>0</v>
      </c>
    </row>
    <row r="185" spans="1:13" hidden="1" x14ac:dyDescent="0.25">
      <c r="A185">
        <v>900132176</v>
      </c>
      <c r="B185" t="s">
        <v>212</v>
      </c>
      <c r="C185" s="2">
        <v>-1231043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-1231043.3999999999</v>
      </c>
      <c r="J185" s="2">
        <f t="shared" si="10"/>
        <v>-1231043.3999999999</v>
      </c>
      <c r="K185" s="2">
        <f t="shared" si="11"/>
        <v>-0.39999999990686774</v>
      </c>
      <c r="M185" s="2">
        <f t="shared" si="12"/>
        <v>-1231043.3999999999</v>
      </c>
    </row>
    <row r="186" spans="1:13" hidden="1" x14ac:dyDescent="0.25">
      <c r="A186">
        <v>825000226</v>
      </c>
      <c r="B186" t="s">
        <v>322</v>
      </c>
      <c r="C186" s="2">
        <v>-1047200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-1047200.32</v>
      </c>
      <c r="J186" s="2">
        <f t="shared" si="10"/>
        <v>-1047200.32</v>
      </c>
      <c r="K186" s="2">
        <f t="shared" si="11"/>
        <v>-0.31999999994877726</v>
      </c>
      <c r="M186" s="2">
        <f t="shared" si="12"/>
        <v>-1047200.32</v>
      </c>
    </row>
    <row r="187" spans="1:13" hidden="1" x14ac:dyDescent="0.25">
      <c r="A187">
        <v>802020334</v>
      </c>
      <c r="B187" t="s">
        <v>159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-0.3</v>
      </c>
      <c r="J187" s="2">
        <f t="shared" si="10"/>
        <v>-0.3</v>
      </c>
      <c r="K187" s="2">
        <f t="shared" si="11"/>
        <v>-0.3</v>
      </c>
      <c r="M187" s="2">
        <f t="shared" si="12"/>
        <v>-0.3</v>
      </c>
    </row>
    <row r="188" spans="1:13" hidden="1" x14ac:dyDescent="0.25">
      <c r="A188">
        <v>819004070</v>
      </c>
      <c r="B188" t="s">
        <v>185</v>
      </c>
      <c r="C188" s="2">
        <v>-0.13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-0.43</v>
      </c>
      <c r="J188" s="2">
        <f t="shared" si="10"/>
        <v>-0.43</v>
      </c>
      <c r="K188" s="2">
        <f t="shared" si="11"/>
        <v>-0.3</v>
      </c>
      <c r="M188" s="2">
        <f t="shared" si="12"/>
        <v>-0.43</v>
      </c>
    </row>
    <row r="189" spans="1:13" hidden="1" x14ac:dyDescent="0.25">
      <c r="A189">
        <v>900373224</v>
      </c>
      <c r="B189" t="s">
        <v>138</v>
      </c>
      <c r="C189" s="2">
        <v>-11317512.370000001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-11317512.65</v>
      </c>
      <c r="J189" s="2">
        <f t="shared" si="10"/>
        <v>-11317512.65</v>
      </c>
      <c r="K189" s="2">
        <f t="shared" si="11"/>
        <v>-0.27999999932944775</v>
      </c>
      <c r="M189" s="2">
        <f t="shared" si="12"/>
        <v>-11317512.65</v>
      </c>
    </row>
    <row r="190" spans="1:13" hidden="1" x14ac:dyDescent="0.25">
      <c r="A190">
        <v>900192459</v>
      </c>
      <c r="B190" t="s">
        <v>51</v>
      </c>
      <c r="C190" s="2">
        <v>-1072060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-1072060.25</v>
      </c>
      <c r="J190" s="2">
        <f t="shared" si="10"/>
        <v>-1072060.25</v>
      </c>
      <c r="K190" s="2">
        <f t="shared" si="11"/>
        <v>-0.25</v>
      </c>
      <c r="M190" s="2">
        <f t="shared" si="12"/>
        <v>-1072060.25</v>
      </c>
    </row>
    <row r="191" spans="1:13" hidden="1" x14ac:dyDescent="0.25">
      <c r="A191">
        <v>800239977</v>
      </c>
      <c r="B191" t="s">
        <v>288</v>
      </c>
      <c r="C191" s="2">
        <v>-14011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-14011.2</v>
      </c>
      <c r="J191" s="2">
        <f t="shared" si="10"/>
        <v>-14011.2</v>
      </c>
      <c r="K191" s="2">
        <f t="shared" si="11"/>
        <v>-0.2000000000007276</v>
      </c>
      <c r="M191" s="2">
        <f t="shared" si="12"/>
        <v>-14011.2</v>
      </c>
    </row>
    <row r="192" spans="1:13" hidden="1" x14ac:dyDescent="0.25">
      <c r="A192">
        <v>900193988</v>
      </c>
      <c r="B192" t="s">
        <v>309</v>
      </c>
      <c r="C192" s="2">
        <v>-10548681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-10548681.199999999</v>
      </c>
      <c r="J192" s="2">
        <f t="shared" si="10"/>
        <v>-10548681.199999999</v>
      </c>
      <c r="K192" s="2">
        <f t="shared" si="11"/>
        <v>-0.19999999925494194</v>
      </c>
      <c r="M192" s="2">
        <f t="shared" si="12"/>
        <v>-10548681.199999999</v>
      </c>
    </row>
    <row r="193" spans="1:13" hidden="1" x14ac:dyDescent="0.25">
      <c r="A193">
        <v>802006728</v>
      </c>
      <c r="B193" t="s">
        <v>145</v>
      </c>
      <c r="C193" s="2">
        <v>0.4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0.25</v>
      </c>
      <c r="J193" s="2">
        <f t="shared" si="10"/>
        <v>0.25</v>
      </c>
      <c r="K193" s="2">
        <f t="shared" si="11"/>
        <v>-0.15000000000000002</v>
      </c>
      <c r="M193" s="2">
        <f t="shared" si="12"/>
        <v>0.25</v>
      </c>
    </row>
    <row r="194" spans="1:13" hidden="1" x14ac:dyDescent="0.25">
      <c r="A194">
        <v>33069633</v>
      </c>
      <c r="B194" t="s">
        <v>89</v>
      </c>
      <c r="C194" s="2">
        <v>-641560</v>
      </c>
      <c r="D194" s="2">
        <v>-641560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f t="shared" si="10"/>
        <v>-641560</v>
      </c>
      <c r="K194" s="2">
        <f t="shared" si="11"/>
        <v>0</v>
      </c>
      <c r="M194" s="2">
        <f t="shared" si="12"/>
        <v>-641560</v>
      </c>
    </row>
    <row r="195" spans="1:13" hidden="1" x14ac:dyDescent="0.25">
      <c r="A195">
        <v>77036322</v>
      </c>
      <c r="B195" t="s">
        <v>66</v>
      </c>
      <c r="C195" s="2">
        <v>-870000</v>
      </c>
      <c r="D195" s="2">
        <v>0</v>
      </c>
      <c r="E195" s="2">
        <v>0</v>
      </c>
      <c r="F195" s="2">
        <v>0.34</v>
      </c>
      <c r="G195" s="2">
        <v>0</v>
      </c>
      <c r="H195" s="2">
        <v>0</v>
      </c>
      <c r="I195" s="2">
        <v>-870000.34</v>
      </c>
      <c r="J195" s="2">
        <f t="shared" si="10"/>
        <v>-870000</v>
      </c>
      <c r="K195" s="2">
        <f t="shared" si="11"/>
        <v>0</v>
      </c>
      <c r="M195" s="2">
        <f t="shared" si="12"/>
        <v>-870000</v>
      </c>
    </row>
    <row r="196" spans="1:13" hidden="1" x14ac:dyDescent="0.25">
      <c r="A196">
        <v>84036510</v>
      </c>
      <c r="B196" t="s">
        <v>178</v>
      </c>
      <c r="C196" s="2">
        <v>0</v>
      </c>
      <c r="D196" s="2">
        <v>0</v>
      </c>
      <c r="E196" s="2">
        <v>0</v>
      </c>
      <c r="F196" s="2">
        <v>-0.25</v>
      </c>
      <c r="G196" s="2">
        <v>0</v>
      </c>
      <c r="H196" s="2">
        <v>0</v>
      </c>
      <c r="I196" s="2">
        <v>0.25</v>
      </c>
      <c r="J196" s="2">
        <f t="shared" si="10"/>
        <v>0</v>
      </c>
      <c r="K196" s="2">
        <f t="shared" si="11"/>
        <v>0</v>
      </c>
      <c r="M196" s="2">
        <f t="shared" si="12"/>
        <v>0</v>
      </c>
    </row>
    <row r="197" spans="1:13" hidden="1" x14ac:dyDescent="0.25">
      <c r="A197">
        <v>800000118</v>
      </c>
      <c r="B197" t="s">
        <v>146</v>
      </c>
      <c r="C197" s="2">
        <v>-1518838.24</v>
      </c>
      <c r="D197" s="2">
        <v>-1518838.24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f t="shared" si="10"/>
        <v>-1518838.24</v>
      </c>
      <c r="K197" s="2">
        <f t="shared" si="11"/>
        <v>0</v>
      </c>
      <c r="M197" s="2">
        <f t="shared" si="12"/>
        <v>-1518838.24</v>
      </c>
    </row>
    <row r="198" spans="1:13" hidden="1" x14ac:dyDescent="0.25">
      <c r="A198">
        <v>800025755</v>
      </c>
      <c r="B198" t="s">
        <v>285</v>
      </c>
      <c r="C198" s="2">
        <v>-6495599.25</v>
      </c>
      <c r="D198" s="2">
        <v>0</v>
      </c>
      <c r="E198" s="2">
        <v>-6495599.25</v>
      </c>
      <c r="F198" s="2">
        <v>0</v>
      </c>
      <c r="G198" s="2">
        <v>0</v>
      </c>
      <c r="H198" s="2">
        <v>0</v>
      </c>
      <c r="I198" s="2">
        <v>0</v>
      </c>
      <c r="J198" s="2">
        <f t="shared" ref="J198:J261" si="14">SUM(D198:I198)</f>
        <v>-6495599.25</v>
      </c>
      <c r="K198" s="2">
        <f t="shared" ref="K198:K261" si="15">+J198-C198</f>
        <v>0</v>
      </c>
      <c r="M198" s="2">
        <f t="shared" ref="M198:M261" si="16">+J198-L198</f>
        <v>-6495599.25</v>
      </c>
    </row>
    <row r="199" spans="1:13" hidden="1" x14ac:dyDescent="0.25">
      <c r="A199">
        <v>800038024</v>
      </c>
      <c r="B199" t="s">
        <v>35</v>
      </c>
      <c r="C199" s="2">
        <v>-473820</v>
      </c>
      <c r="D199" s="2">
        <v>0</v>
      </c>
      <c r="E199" s="2">
        <v>-473820</v>
      </c>
      <c r="F199" s="2">
        <v>0</v>
      </c>
      <c r="G199" s="2">
        <v>0</v>
      </c>
      <c r="H199" s="2">
        <v>0</v>
      </c>
      <c r="I199" s="2">
        <v>0</v>
      </c>
      <c r="J199" s="2">
        <f t="shared" si="14"/>
        <v>-473820</v>
      </c>
      <c r="K199" s="2">
        <f t="shared" si="15"/>
        <v>0</v>
      </c>
      <c r="M199" s="2">
        <f t="shared" si="16"/>
        <v>-473820</v>
      </c>
    </row>
    <row r="200" spans="1:13" hidden="1" x14ac:dyDescent="0.25">
      <c r="A200">
        <v>800050068</v>
      </c>
      <c r="B200" t="s">
        <v>32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f t="shared" si="14"/>
        <v>0</v>
      </c>
      <c r="K200" s="2">
        <f t="shared" si="15"/>
        <v>0</v>
      </c>
      <c r="M200" s="2">
        <f t="shared" si="16"/>
        <v>0</v>
      </c>
    </row>
    <row r="201" spans="1:13" hidden="1" x14ac:dyDescent="0.25">
      <c r="A201">
        <v>800058016</v>
      </c>
      <c r="B201" t="s">
        <v>17</v>
      </c>
      <c r="C201" s="2">
        <v>-134921.01</v>
      </c>
      <c r="D201" s="2">
        <v>-134921.01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f t="shared" si="14"/>
        <v>-134921.01</v>
      </c>
      <c r="K201" s="2">
        <f t="shared" si="15"/>
        <v>0</v>
      </c>
      <c r="M201" s="2">
        <f t="shared" si="16"/>
        <v>-134921.01</v>
      </c>
    </row>
    <row r="202" spans="1:13" hidden="1" x14ac:dyDescent="0.25">
      <c r="A202">
        <v>800064543</v>
      </c>
      <c r="B202" t="s">
        <v>148</v>
      </c>
      <c r="C202" s="2">
        <v>-2384450</v>
      </c>
      <c r="D202" s="2">
        <v>-2384450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f t="shared" si="14"/>
        <v>-2384450</v>
      </c>
      <c r="K202" s="2">
        <f t="shared" si="15"/>
        <v>0</v>
      </c>
      <c r="M202" s="2">
        <f t="shared" si="16"/>
        <v>-2384450</v>
      </c>
    </row>
    <row r="203" spans="1:13" hidden="1" x14ac:dyDescent="0.25">
      <c r="A203">
        <v>800067515</v>
      </c>
      <c r="B203" t="s">
        <v>266</v>
      </c>
      <c r="C203" s="2">
        <v>-6782329.2000000002</v>
      </c>
      <c r="D203" s="2">
        <v>0</v>
      </c>
      <c r="E203" s="2">
        <v>-6620334.4500000002</v>
      </c>
      <c r="F203" s="2">
        <v>0</v>
      </c>
      <c r="G203" s="2">
        <v>0</v>
      </c>
      <c r="H203" s="2">
        <v>0</v>
      </c>
      <c r="I203" s="2">
        <v>-161994.75</v>
      </c>
      <c r="J203" s="2">
        <f t="shared" si="14"/>
        <v>-6782329.2000000002</v>
      </c>
      <c r="K203" s="2">
        <f t="shared" si="15"/>
        <v>0</v>
      </c>
      <c r="M203" s="2">
        <f t="shared" si="16"/>
        <v>-6782329.2000000002</v>
      </c>
    </row>
    <row r="204" spans="1:13" hidden="1" x14ac:dyDescent="0.25">
      <c r="A204">
        <v>800074996</v>
      </c>
      <c r="B204" t="s">
        <v>265</v>
      </c>
      <c r="C204" s="2">
        <v>-922850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-922850</v>
      </c>
      <c r="J204" s="2">
        <f t="shared" si="14"/>
        <v>-922850</v>
      </c>
      <c r="K204" s="2">
        <f t="shared" si="15"/>
        <v>0</v>
      </c>
      <c r="M204" s="2">
        <f t="shared" si="16"/>
        <v>-922850</v>
      </c>
    </row>
    <row r="205" spans="1:13" hidden="1" x14ac:dyDescent="0.25">
      <c r="A205">
        <v>800085486</v>
      </c>
      <c r="B205" t="s">
        <v>344</v>
      </c>
      <c r="C205" s="2">
        <v>-1404070</v>
      </c>
      <c r="D205" s="2">
        <v>0</v>
      </c>
      <c r="E205" s="2">
        <v>-1404070</v>
      </c>
      <c r="F205" s="2">
        <v>0</v>
      </c>
      <c r="G205" s="2">
        <v>0</v>
      </c>
      <c r="H205" s="2">
        <v>0</v>
      </c>
      <c r="I205" s="2">
        <v>0</v>
      </c>
      <c r="J205" s="2">
        <f t="shared" si="14"/>
        <v>-1404070</v>
      </c>
      <c r="K205" s="2">
        <f t="shared" si="15"/>
        <v>0</v>
      </c>
      <c r="M205" s="2">
        <f t="shared" si="16"/>
        <v>-1404070</v>
      </c>
    </row>
    <row r="206" spans="1:13" hidden="1" x14ac:dyDescent="0.25">
      <c r="A206">
        <v>800088346</v>
      </c>
      <c r="B206" t="s">
        <v>179</v>
      </c>
      <c r="C206" s="2">
        <v>-6872977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-6872977</v>
      </c>
      <c r="J206" s="2">
        <f t="shared" si="14"/>
        <v>-6872977</v>
      </c>
      <c r="K206" s="2">
        <f t="shared" si="15"/>
        <v>0</v>
      </c>
      <c r="M206" s="2">
        <f t="shared" si="16"/>
        <v>-6872977</v>
      </c>
    </row>
    <row r="207" spans="1:13" hidden="1" x14ac:dyDescent="0.25">
      <c r="A207">
        <v>800099860</v>
      </c>
      <c r="B207" t="s">
        <v>276</v>
      </c>
      <c r="C207" s="2">
        <v>-619682.37</v>
      </c>
      <c r="D207" s="2">
        <v>-619682.37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f t="shared" si="14"/>
        <v>-619682.37</v>
      </c>
      <c r="K207" s="2">
        <f t="shared" si="15"/>
        <v>0</v>
      </c>
      <c r="M207" s="2">
        <f t="shared" si="16"/>
        <v>-619682.37</v>
      </c>
    </row>
    <row r="208" spans="1:13" hidden="1" x14ac:dyDescent="0.25">
      <c r="A208">
        <v>800129701</v>
      </c>
      <c r="B208" t="s">
        <v>181</v>
      </c>
      <c r="C208" s="2">
        <v>-598210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-598210</v>
      </c>
      <c r="J208" s="2">
        <f t="shared" si="14"/>
        <v>-598210</v>
      </c>
      <c r="K208" s="2">
        <f t="shared" si="15"/>
        <v>0</v>
      </c>
      <c r="M208" s="2">
        <f t="shared" si="16"/>
        <v>-598210</v>
      </c>
    </row>
    <row r="209" spans="1:13" hidden="1" x14ac:dyDescent="0.25">
      <c r="A209">
        <v>800187260</v>
      </c>
      <c r="B209" t="s">
        <v>286</v>
      </c>
      <c r="C209" s="2">
        <v>-846220</v>
      </c>
      <c r="D209" s="2">
        <v>0</v>
      </c>
      <c r="E209" s="2">
        <v>-846220</v>
      </c>
      <c r="F209" s="2">
        <v>0</v>
      </c>
      <c r="G209" s="2">
        <v>0</v>
      </c>
      <c r="H209" s="2">
        <v>0</v>
      </c>
      <c r="I209" s="2">
        <v>0</v>
      </c>
      <c r="J209" s="2">
        <f t="shared" si="14"/>
        <v>-846220</v>
      </c>
      <c r="K209" s="2">
        <f t="shared" si="15"/>
        <v>0</v>
      </c>
      <c r="M209" s="2">
        <f t="shared" si="16"/>
        <v>-846220</v>
      </c>
    </row>
    <row r="210" spans="1:13" hidden="1" x14ac:dyDescent="0.25">
      <c r="A210">
        <v>800197177</v>
      </c>
      <c r="B210" t="s">
        <v>91</v>
      </c>
      <c r="C210" s="2">
        <v>-532230</v>
      </c>
      <c r="D210" s="2">
        <v>-532230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f t="shared" si="14"/>
        <v>-532230</v>
      </c>
      <c r="K210" s="2">
        <f t="shared" si="15"/>
        <v>0</v>
      </c>
      <c r="M210" s="2">
        <f t="shared" si="16"/>
        <v>-532230</v>
      </c>
    </row>
    <row r="211" spans="1:13" hidden="1" x14ac:dyDescent="0.25">
      <c r="A211">
        <v>800200789</v>
      </c>
      <c r="B211" t="s">
        <v>346</v>
      </c>
      <c r="C211" s="2">
        <v>-1972655.52</v>
      </c>
      <c r="D211" s="2">
        <v>0</v>
      </c>
      <c r="E211" s="2">
        <v>-1972655.52</v>
      </c>
      <c r="F211" s="2">
        <v>0</v>
      </c>
      <c r="G211" s="2">
        <v>0</v>
      </c>
      <c r="H211" s="2">
        <v>0</v>
      </c>
      <c r="I211" s="2">
        <v>0</v>
      </c>
      <c r="J211" s="2">
        <f t="shared" si="14"/>
        <v>-1972655.52</v>
      </c>
      <c r="K211" s="2">
        <f t="shared" si="15"/>
        <v>0</v>
      </c>
      <c r="M211" s="2">
        <f t="shared" si="16"/>
        <v>-1972655.52</v>
      </c>
    </row>
    <row r="212" spans="1:13" hidden="1" x14ac:dyDescent="0.25">
      <c r="A212">
        <v>800209488</v>
      </c>
      <c r="B212" t="s">
        <v>190</v>
      </c>
      <c r="C212" s="2">
        <v>-339352.18</v>
      </c>
      <c r="D212" s="2">
        <v>-339352.18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f t="shared" si="14"/>
        <v>-339352.18</v>
      </c>
      <c r="K212" s="2">
        <f t="shared" si="15"/>
        <v>0</v>
      </c>
      <c r="M212" s="2">
        <f t="shared" si="16"/>
        <v>-339352.18</v>
      </c>
    </row>
    <row r="213" spans="1:13" hidden="1" x14ac:dyDescent="0.25">
      <c r="A213">
        <v>800209971</v>
      </c>
      <c r="B213" t="s">
        <v>357</v>
      </c>
      <c r="C213" s="2">
        <v>-3324968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-3324968</v>
      </c>
      <c r="J213" s="2">
        <f t="shared" si="14"/>
        <v>-3324968</v>
      </c>
      <c r="K213" s="2">
        <f t="shared" si="15"/>
        <v>0</v>
      </c>
      <c r="M213" s="2">
        <f t="shared" si="16"/>
        <v>-3324968</v>
      </c>
    </row>
    <row r="214" spans="1:13" hidden="1" x14ac:dyDescent="0.25">
      <c r="A214">
        <v>800218979</v>
      </c>
      <c r="B214" t="s">
        <v>336</v>
      </c>
      <c r="C214" s="2">
        <v>-404763.03</v>
      </c>
      <c r="D214" s="2">
        <v>-404763.03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f t="shared" si="14"/>
        <v>-404763.03</v>
      </c>
      <c r="K214" s="2">
        <f t="shared" si="15"/>
        <v>0</v>
      </c>
      <c r="M214" s="2">
        <f t="shared" si="16"/>
        <v>-404763.03</v>
      </c>
    </row>
    <row r="215" spans="1:13" hidden="1" x14ac:dyDescent="0.25">
      <c r="A215">
        <v>800220011</v>
      </c>
      <c r="B215" t="s">
        <v>92</v>
      </c>
      <c r="C215" s="2">
        <v>-3766370</v>
      </c>
      <c r="D215" s="2">
        <v>-3766370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f t="shared" si="14"/>
        <v>-3766370</v>
      </c>
      <c r="K215" s="2">
        <f t="shared" si="15"/>
        <v>0</v>
      </c>
      <c r="M215" s="2">
        <f t="shared" si="16"/>
        <v>-3766370</v>
      </c>
    </row>
    <row r="216" spans="1:13" hidden="1" x14ac:dyDescent="0.25">
      <c r="A216">
        <v>802009650</v>
      </c>
      <c r="B216" t="s">
        <v>71</v>
      </c>
      <c r="C216" s="2">
        <v>-10429631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-10429631</v>
      </c>
      <c r="J216" s="2">
        <f t="shared" si="14"/>
        <v>-10429631</v>
      </c>
      <c r="K216" s="2">
        <f t="shared" si="15"/>
        <v>0</v>
      </c>
      <c r="M216" s="2">
        <f t="shared" si="16"/>
        <v>-10429631</v>
      </c>
    </row>
    <row r="217" spans="1:13" hidden="1" x14ac:dyDescent="0.25">
      <c r="A217">
        <v>802016761</v>
      </c>
      <c r="B217" t="s">
        <v>103</v>
      </c>
      <c r="C217" s="2">
        <v>-53998</v>
      </c>
      <c r="D217" s="2">
        <v>0</v>
      </c>
      <c r="E217" s="2">
        <v>0.25</v>
      </c>
      <c r="F217" s="2">
        <v>0</v>
      </c>
      <c r="G217" s="2">
        <v>0</v>
      </c>
      <c r="H217" s="2">
        <v>0</v>
      </c>
      <c r="I217" s="2">
        <v>-53998.25</v>
      </c>
      <c r="J217" s="2">
        <f t="shared" si="14"/>
        <v>-53998</v>
      </c>
      <c r="K217" s="2">
        <f t="shared" si="15"/>
        <v>0</v>
      </c>
      <c r="M217" s="2">
        <f t="shared" si="16"/>
        <v>-53998</v>
      </c>
    </row>
    <row r="218" spans="1:13" hidden="1" x14ac:dyDescent="0.25">
      <c r="A218">
        <v>805027337</v>
      </c>
      <c r="B218" t="s">
        <v>94</v>
      </c>
      <c r="C218" s="2">
        <v>-104810</v>
      </c>
      <c r="D218" s="2">
        <v>-104810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f t="shared" si="14"/>
        <v>-104810</v>
      </c>
      <c r="K218" s="2">
        <f t="shared" si="15"/>
        <v>0</v>
      </c>
      <c r="M218" s="2">
        <f t="shared" si="16"/>
        <v>-104810</v>
      </c>
    </row>
    <row r="219" spans="1:13" hidden="1" x14ac:dyDescent="0.25">
      <c r="A219">
        <v>805027743</v>
      </c>
      <c r="B219" t="s">
        <v>249</v>
      </c>
      <c r="C219" s="2">
        <v>-1014088.37</v>
      </c>
      <c r="D219" s="2">
        <v>0</v>
      </c>
      <c r="E219" s="2">
        <v>-1014088.37</v>
      </c>
      <c r="F219" s="2">
        <v>0</v>
      </c>
      <c r="G219" s="2">
        <v>0</v>
      </c>
      <c r="H219" s="2">
        <v>0</v>
      </c>
      <c r="I219" s="2">
        <v>0</v>
      </c>
      <c r="J219" s="2">
        <f t="shared" si="14"/>
        <v>-1014088.37</v>
      </c>
      <c r="K219" s="2">
        <f t="shared" si="15"/>
        <v>0</v>
      </c>
      <c r="M219" s="2">
        <f t="shared" si="16"/>
        <v>-1014088.37</v>
      </c>
    </row>
    <row r="220" spans="1:13" hidden="1" x14ac:dyDescent="0.25">
      <c r="A220">
        <v>806008356</v>
      </c>
      <c r="B220" t="s">
        <v>160</v>
      </c>
      <c r="C220" s="2">
        <v>-2645000</v>
      </c>
      <c r="D220" s="2">
        <v>0</v>
      </c>
      <c r="E220" s="2">
        <v>-2645000</v>
      </c>
      <c r="F220" s="2">
        <v>0</v>
      </c>
      <c r="G220" s="2">
        <v>0</v>
      </c>
      <c r="H220" s="2">
        <v>0</v>
      </c>
      <c r="I220" s="2">
        <v>0</v>
      </c>
      <c r="J220" s="2">
        <f t="shared" si="14"/>
        <v>-2645000</v>
      </c>
      <c r="K220" s="2">
        <f t="shared" si="15"/>
        <v>0</v>
      </c>
      <c r="M220" s="2">
        <f t="shared" si="16"/>
        <v>-2645000</v>
      </c>
    </row>
    <row r="221" spans="1:13" hidden="1" x14ac:dyDescent="0.25">
      <c r="A221">
        <v>811042050</v>
      </c>
      <c r="B221" t="s">
        <v>251</v>
      </c>
      <c r="C221" s="2">
        <v>-5712900</v>
      </c>
      <c r="D221" s="2">
        <v>0</v>
      </c>
      <c r="E221" s="2">
        <v>-5712900</v>
      </c>
      <c r="F221" s="2">
        <v>0</v>
      </c>
      <c r="G221" s="2">
        <v>0</v>
      </c>
      <c r="H221" s="2">
        <v>0</v>
      </c>
      <c r="I221" s="2">
        <v>0</v>
      </c>
      <c r="J221" s="2">
        <f t="shared" si="14"/>
        <v>-5712900</v>
      </c>
      <c r="K221" s="2">
        <f t="shared" si="15"/>
        <v>0</v>
      </c>
      <c r="M221" s="2">
        <f t="shared" si="16"/>
        <v>-5712900</v>
      </c>
    </row>
    <row r="222" spans="1:13" hidden="1" x14ac:dyDescent="0.25">
      <c r="A222">
        <v>812008267</v>
      </c>
      <c r="B222" t="s">
        <v>201</v>
      </c>
      <c r="C222" s="2">
        <v>-263218</v>
      </c>
      <c r="D222" s="2">
        <v>0</v>
      </c>
      <c r="E222" s="2">
        <v>-0.25</v>
      </c>
      <c r="F222" s="2">
        <v>0</v>
      </c>
      <c r="G222" s="2">
        <v>0</v>
      </c>
      <c r="H222" s="2">
        <v>0</v>
      </c>
      <c r="I222" s="2">
        <v>-263217.75</v>
      </c>
      <c r="J222" s="2">
        <f t="shared" si="14"/>
        <v>-263218</v>
      </c>
      <c r="K222" s="2">
        <f t="shared" si="15"/>
        <v>0</v>
      </c>
      <c r="M222" s="2">
        <f t="shared" si="16"/>
        <v>-263218</v>
      </c>
    </row>
    <row r="223" spans="1:13" hidden="1" x14ac:dyDescent="0.25">
      <c r="A223">
        <v>819005288</v>
      </c>
      <c r="B223" t="s">
        <v>267</v>
      </c>
      <c r="C223" s="2">
        <v>-36290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-36290</v>
      </c>
      <c r="J223" s="2">
        <f t="shared" si="14"/>
        <v>-36290</v>
      </c>
      <c r="K223" s="2">
        <f t="shared" si="15"/>
        <v>0</v>
      </c>
      <c r="M223" s="2">
        <f t="shared" si="16"/>
        <v>-36290</v>
      </c>
    </row>
    <row r="224" spans="1:13" hidden="1" x14ac:dyDescent="0.25">
      <c r="A224">
        <v>819006461</v>
      </c>
      <c r="B224" t="s">
        <v>40</v>
      </c>
      <c r="C224" s="2">
        <v>-1198630</v>
      </c>
      <c r="D224" s="2">
        <v>-152866</v>
      </c>
      <c r="E224" s="2">
        <v>0</v>
      </c>
      <c r="F224" s="2">
        <v>0</v>
      </c>
      <c r="G224" s="2">
        <v>0</v>
      </c>
      <c r="H224" s="2">
        <v>0</v>
      </c>
      <c r="I224" s="2">
        <v>-1045764</v>
      </c>
      <c r="J224" s="2">
        <f t="shared" si="14"/>
        <v>-1198630</v>
      </c>
      <c r="K224" s="2">
        <f t="shared" si="15"/>
        <v>0</v>
      </c>
      <c r="M224" s="2">
        <f t="shared" si="16"/>
        <v>-1198630</v>
      </c>
    </row>
    <row r="225" spans="1:13" hidden="1" x14ac:dyDescent="0.25">
      <c r="A225">
        <v>822006135</v>
      </c>
      <c r="B225" t="s">
        <v>161</v>
      </c>
      <c r="C225" s="2">
        <v>0</v>
      </c>
      <c r="D225" s="2">
        <v>0</v>
      </c>
      <c r="E225" s="2">
        <v>0.31</v>
      </c>
      <c r="F225" s="2">
        <v>0</v>
      </c>
      <c r="G225" s="2">
        <v>0</v>
      </c>
      <c r="H225" s="2">
        <v>0</v>
      </c>
      <c r="I225" s="2">
        <v>-0.31</v>
      </c>
      <c r="J225" s="2">
        <f t="shared" si="14"/>
        <v>0</v>
      </c>
      <c r="K225" s="2">
        <f t="shared" si="15"/>
        <v>0</v>
      </c>
      <c r="M225" s="2">
        <f t="shared" si="16"/>
        <v>0</v>
      </c>
    </row>
    <row r="226" spans="1:13" hidden="1" x14ac:dyDescent="0.25">
      <c r="A226">
        <v>823001604</v>
      </c>
      <c r="B226" t="s">
        <v>321</v>
      </c>
      <c r="C226" s="2">
        <v>-12023505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-12023505</v>
      </c>
      <c r="J226" s="2">
        <f t="shared" si="14"/>
        <v>-12023505</v>
      </c>
      <c r="K226" s="2">
        <f t="shared" si="15"/>
        <v>0</v>
      </c>
      <c r="M226" s="2">
        <f t="shared" si="16"/>
        <v>-12023505</v>
      </c>
    </row>
    <row r="227" spans="1:13" hidden="1" x14ac:dyDescent="0.25">
      <c r="A227">
        <v>824000687</v>
      </c>
      <c r="B227" t="s">
        <v>293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f t="shared" si="14"/>
        <v>0</v>
      </c>
      <c r="K227" s="2">
        <f t="shared" si="15"/>
        <v>0</v>
      </c>
      <c r="M227" s="2">
        <f t="shared" si="16"/>
        <v>0</v>
      </c>
    </row>
    <row r="228" spans="1:13" hidden="1" x14ac:dyDescent="0.25">
      <c r="A228">
        <v>824004867</v>
      </c>
      <c r="B228" t="s">
        <v>44</v>
      </c>
      <c r="C228" s="2">
        <v>-3146610</v>
      </c>
      <c r="D228" s="2">
        <v>0</v>
      </c>
      <c r="E228" s="2">
        <v>-1968965</v>
      </c>
      <c r="F228" s="2">
        <v>0</v>
      </c>
      <c r="G228" s="2">
        <v>0</v>
      </c>
      <c r="H228" s="2">
        <v>0</v>
      </c>
      <c r="I228" s="2">
        <v>-1177645</v>
      </c>
      <c r="J228" s="2">
        <f t="shared" si="14"/>
        <v>-3146610</v>
      </c>
      <c r="K228" s="2">
        <f t="shared" si="15"/>
        <v>0</v>
      </c>
      <c r="M228" s="2">
        <f t="shared" si="16"/>
        <v>-3146610</v>
      </c>
    </row>
    <row r="229" spans="1:13" hidden="1" x14ac:dyDescent="0.25">
      <c r="A229">
        <v>824005609</v>
      </c>
      <c r="B229" t="s">
        <v>224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f t="shared" si="14"/>
        <v>0</v>
      </c>
      <c r="K229" s="2">
        <f t="shared" si="15"/>
        <v>0</v>
      </c>
      <c r="M229" s="2">
        <f t="shared" si="16"/>
        <v>0</v>
      </c>
    </row>
    <row r="230" spans="1:13" hidden="1" x14ac:dyDescent="0.25">
      <c r="A230">
        <v>829001256</v>
      </c>
      <c r="B230" t="s">
        <v>236</v>
      </c>
      <c r="C230" s="2">
        <v>-685580</v>
      </c>
      <c r="D230" s="2">
        <v>-685580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f t="shared" si="14"/>
        <v>-685580</v>
      </c>
      <c r="K230" s="2">
        <f t="shared" si="15"/>
        <v>0</v>
      </c>
      <c r="M230" s="2">
        <f t="shared" si="16"/>
        <v>-685580</v>
      </c>
    </row>
    <row r="231" spans="1:13" hidden="1" x14ac:dyDescent="0.25">
      <c r="A231">
        <v>830007355</v>
      </c>
      <c r="B231" t="s">
        <v>76</v>
      </c>
      <c r="C231" s="2">
        <v>-9183960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-9183960</v>
      </c>
      <c r="J231" s="2">
        <f t="shared" si="14"/>
        <v>-9183960</v>
      </c>
      <c r="K231" s="2">
        <f t="shared" si="15"/>
        <v>0</v>
      </c>
      <c r="M231" s="2">
        <f t="shared" si="16"/>
        <v>-9183960</v>
      </c>
    </row>
    <row r="232" spans="1:13" hidden="1" x14ac:dyDescent="0.25">
      <c r="A232">
        <v>830504734</v>
      </c>
      <c r="B232" t="s">
        <v>323</v>
      </c>
      <c r="C232" s="2">
        <v>-1062016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-1062016</v>
      </c>
      <c r="J232" s="2">
        <f t="shared" si="14"/>
        <v>-1062016</v>
      </c>
      <c r="K232" s="2">
        <f t="shared" si="15"/>
        <v>0</v>
      </c>
      <c r="M232" s="2">
        <f t="shared" si="16"/>
        <v>-1062016</v>
      </c>
    </row>
    <row r="233" spans="1:13" hidden="1" x14ac:dyDescent="0.25">
      <c r="A233">
        <v>860007336</v>
      </c>
      <c r="B233" t="s">
        <v>142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f t="shared" si="14"/>
        <v>0</v>
      </c>
      <c r="K233" s="2">
        <f t="shared" si="15"/>
        <v>0</v>
      </c>
      <c r="M233" s="2">
        <f t="shared" si="16"/>
        <v>0</v>
      </c>
    </row>
    <row r="234" spans="1:13" hidden="1" x14ac:dyDescent="0.25">
      <c r="A234">
        <v>860037950</v>
      </c>
      <c r="B234" t="s">
        <v>107</v>
      </c>
      <c r="C234" s="2">
        <v>-1267613.95</v>
      </c>
      <c r="D234" s="2">
        <v>0</v>
      </c>
      <c r="E234" s="2">
        <v>-1267613.95</v>
      </c>
      <c r="F234" s="2">
        <v>0</v>
      </c>
      <c r="G234" s="2">
        <v>0</v>
      </c>
      <c r="H234" s="2">
        <v>0</v>
      </c>
      <c r="I234" s="2">
        <v>0</v>
      </c>
      <c r="J234" s="2">
        <f t="shared" si="14"/>
        <v>-1267613.95</v>
      </c>
      <c r="K234" s="2">
        <f t="shared" si="15"/>
        <v>0</v>
      </c>
      <c r="M234" s="2">
        <f t="shared" si="16"/>
        <v>-1267613.95</v>
      </c>
    </row>
    <row r="235" spans="1:13" hidden="1" x14ac:dyDescent="0.25">
      <c r="A235">
        <v>890102140</v>
      </c>
      <c r="B235" t="s">
        <v>255</v>
      </c>
      <c r="C235" s="2">
        <v>-2140100</v>
      </c>
      <c r="D235" s="2">
        <v>0</v>
      </c>
      <c r="E235" s="2">
        <v>-2140100</v>
      </c>
      <c r="F235" s="2">
        <v>0</v>
      </c>
      <c r="G235" s="2">
        <v>0</v>
      </c>
      <c r="H235" s="2">
        <v>0</v>
      </c>
      <c r="I235" s="2">
        <v>0</v>
      </c>
      <c r="J235" s="2">
        <f t="shared" si="14"/>
        <v>-2140100</v>
      </c>
      <c r="K235" s="2">
        <f t="shared" si="15"/>
        <v>0</v>
      </c>
      <c r="M235" s="2">
        <f t="shared" si="16"/>
        <v>-2140100</v>
      </c>
    </row>
    <row r="236" spans="1:13" hidden="1" x14ac:dyDescent="0.25">
      <c r="A236">
        <v>890102768</v>
      </c>
      <c r="B236" t="s">
        <v>164</v>
      </c>
      <c r="C236" s="2">
        <v>-4738200</v>
      </c>
      <c r="D236" s="2">
        <v>0</v>
      </c>
      <c r="E236" s="2">
        <v>-4738200</v>
      </c>
      <c r="F236" s="2">
        <v>0</v>
      </c>
      <c r="G236" s="2">
        <v>0</v>
      </c>
      <c r="H236" s="2">
        <v>0</v>
      </c>
      <c r="I236" s="2">
        <v>0</v>
      </c>
      <c r="J236" s="2">
        <f t="shared" si="14"/>
        <v>-4738200</v>
      </c>
      <c r="K236" s="2">
        <f t="shared" si="15"/>
        <v>0</v>
      </c>
      <c r="M236" s="2">
        <f t="shared" si="16"/>
        <v>-4738200</v>
      </c>
    </row>
    <row r="237" spans="1:13" hidden="1" x14ac:dyDescent="0.25">
      <c r="A237">
        <v>890113331</v>
      </c>
      <c r="B237" t="s">
        <v>114</v>
      </c>
      <c r="C237" s="2">
        <v>-11334750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-11334750</v>
      </c>
      <c r="J237" s="2">
        <f t="shared" si="14"/>
        <v>-11334750</v>
      </c>
      <c r="K237" s="2">
        <f t="shared" si="15"/>
        <v>0</v>
      </c>
      <c r="M237" s="2">
        <f t="shared" si="16"/>
        <v>-11334750</v>
      </c>
    </row>
    <row r="238" spans="1:13" hidden="1" x14ac:dyDescent="0.25">
      <c r="A238">
        <v>890303841</v>
      </c>
      <c r="B238" t="s">
        <v>237</v>
      </c>
      <c r="C238" s="2">
        <v>-577386.6</v>
      </c>
      <c r="D238" s="2">
        <v>-577386.6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f t="shared" si="14"/>
        <v>-577386.6</v>
      </c>
      <c r="K238" s="2">
        <f t="shared" si="15"/>
        <v>0</v>
      </c>
      <c r="M238" s="2">
        <f t="shared" si="16"/>
        <v>-577386.6</v>
      </c>
    </row>
    <row r="239" spans="1:13" hidden="1" x14ac:dyDescent="0.25">
      <c r="A239">
        <v>890306950</v>
      </c>
      <c r="B239" t="s">
        <v>277</v>
      </c>
      <c r="C239" s="2">
        <v>-206560.79</v>
      </c>
      <c r="D239" s="2">
        <v>-206560.79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f t="shared" si="14"/>
        <v>-206560.79</v>
      </c>
      <c r="K239" s="2">
        <f t="shared" si="15"/>
        <v>0</v>
      </c>
      <c r="M239" s="2">
        <f t="shared" si="16"/>
        <v>-206560.79</v>
      </c>
    </row>
    <row r="240" spans="1:13" hidden="1" x14ac:dyDescent="0.25">
      <c r="A240">
        <v>890480363</v>
      </c>
      <c r="B240" t="s">
        <v>308</v>
      </c>
      <c r="C240" s="2">
        <v>-3422030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-3422030</v>
      </c>
      <c r="J240" s="2">
        <f t="shared" si="14"/>
        <v>-3422030</v>
      </c>
      <c r="K240" s="2">
        <f t="shared" si="15"/>
        <v>0</v>
      </c>
      <c r="M240" s="2">
        <f t="shared" si="16"/>
        <v>-3422030</v>
      </c>
    </row>
    <row r="241" spans="1:13" hidden="1" x14ac:dyDescent="0.25">
      <c r="A241">
        <v>890501438</v>
      </c>
      <c r="B241" t="s">
        <v>196</v>
      </c>
      <c r="C241" s="2">
        <v>-3813097.25</v>
      </c>
      <c r="D241" s="2">
        <v>-3813097.25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f t="shared" si="14"/>
        <v>-3813097.25</v>
      </c>
      <c r="K241" s="2">
        <f t="shared" si="15"/>
        <v>0</v>
      </c>
      <c r="M241" s="2">
        <f t="shared" si="16"/>
        <v>-3813097.25</v>
      </c>
    </row>
    <row r="242" spans="1:13" hidden="1" x14ac:dyDescent="0.25">
      <c r="A242">
        <v>890680027</v>
      </c>
      <c r="B242" t="s">
        <v>23</v>
      </c>
      <c r="C242" s="2">
        <v>-674604.04</v>
      </c>
      <c r="D242" s="2">
        <v>-674604.04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f t="shared" si="14"/>
        <v>-674604.04</v>
      </c>
      <c r="K242" s="2">
        <f t="shared" si="15"/>
        <v>0</v>
      </c>
      <c r="M242" s="2">
        <f t="shared" si="16"/>
        <v>-674604.04</v>
      </c>
    </row>
    <row r="243" spans="1:13" hidden="1" x14ac:dyDescent="0.25">
      <c r="A243">
        <v>891001122</v>
      </c>
      <c r="B243" t="s">
        <v>204</v>
      </c>
      <c r="C243" s="2">
        <v>-3667200</v>
      </c>
      <c r="D243" s="2">
        <v>0</v>
      </c>
      <c r="E243" s="2">
        <v>-3667200</v>
      </c>
      <c r="F243" s="2">
        <v>0</v>
      </c>
      <c r="G243" s="2">
        <v>0</v>
      </c>
      <c r="H243" s="2">
        <v>0</v>
      </c>
      <c r="I243" s="2">
        <v>0</v>
      </c>
      <c r="J243" s="2">
        <f t="shared" si="14"/>
        <v>-3667200</v>
      </c>
      <c r="K243" s="2">
        <f t="shared" si="15"/>
        <v>0</v>
      </c>
      <c r="M243" s="2">
        <f t="shared" si="16"/>
        <v>-3667200</v>
      </c>
    </row>
    <row r="244" spans="1:13" hidden="1" x14ac:dyDescent="0.25">
      <c r="A244">
        <v>891180098</v>
      </c>
      <c r="B244" t="s">
        <v>279</v>
      </c>
      <c r="C244" s="2">
        <v>-1158427.98</v>
      </c>
      <c r="D244" s="2">
        <v>-1158427.98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f t="shared" si="14"/>
        <v>-1158427.98</v>
      </c>
      <c r="K244" s="2">
        <f t="shared" si="15"/>
        <v>0</v>
      </c>
      <c r="M244" s="2">
        <f t="shared" si="16"/>
        <v>-1158427.98</v>
      </c>
    </row>
    <row r="245" spans="1:13" hidden="1" x14ac:dyDescent="0.25">
      <c r="A245">
        <v>891200209</v>
      </c>
      <c r="B245" t="s">
        <v>26</v>
      </c>
      <c r="C245" s="2">
        <v>-296274.59000000003</v>
      </c>
      <c r="D245" s="2">
        <v>-296274.59000000003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f t="shared" si="14"/>
        <v>-296274.59000000003</v>
      </c>
      <c r="K245" s="2">
        <f t="shared" si="15"/>
        <v>0</v>
      </c>
      <c r="M245" s="2">
        <f t="shared" si="16"/>
        <v>-296274.59000000003</v>
      </c>
    </row>
    <row r="246" spans="1:13" hidden="1" x14ac:dyDescent="0.25">
      <c r="A246">
        <v>891200240</v>
      </c>
      <c r="B246" t="s">
        <v>312</v>
      </c>
      <c r="C246" s="2">
        <v>-5562141.0700000003</v>
      </c>
      <c r="D246" s="2">
        <v>-5562141.0700000003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f t="shared" si="14"/>
        <v>-5562141.0700000003</v>
      </c>
      <c r="K246" s="2">
        <f t="shared" si="15"/>
        <v>0</v>
      </c>
      <c r="M246" s="2">
        <f t="shared" si="16"/>
        <v>-5562141.0700000003</v>
      </c>
    </row>
    <row r="247" spans="1:13" hidden="1" x14ac:dyDescent="0.25">
      <c r="A247">
        <v>891501676</v>
      </c>
      <c r="B247" t="s">
        <v>98</v>
      </c>
      <c r="C247" s="2">
        <v>-3695962.32</v>
      </c>
      <c r="D247" s="2">
        <v>-3695962.32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f t="shared" si="14"/>
        <v>-3695962.32</v>
      </c>
      <c r="K247" s="2">
        <f t="shared" si="15"/>
        <v>0</v>
      </c>
      <c r="M247" s="2">
        <f t="shared" si="16"/>
        <v>-3695962.32</v>
      </c>
    </row>
    <row r="248" spans="1:13" hidden="1" x14ac:dyDescent="0.25">
      <c r="A248">
        <v>891800231</v>
      </c>
      <c r="B248" t="s">
        <v>27</v>
      </c>
      <c r="C248" s="2">
        <v>-2535227.9</v>
      </c>
      <c r="D248" s="2">
        <v>-2535227.9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f t="shared" si="14"/>
        <v>-2535227.9</v>
      </c>
      <c r="K248" s="2">
        <f t="shared" si="15"/>
        <v>0</v>
      </c>
      <c r="M248" s="2">
        <f t="shared" si="16"/>
        <v>-2535227.9</v>
      </c>
    </row>
    <row r="249" spans="1:13" hidden="1" x14ac:dyDescent="0.25">
      <c r="A249">
        <v>891800570</v>
      </c>
      <c r="B249" t="s">
        <v>207</v>
      </c>
      <c r="C249" s="2">
        <v>-404760</v>
      </c>
      <c r="D249" s="2">
        <v>0</v>
      </c>
      <c r="E249" s="2">
        <v>-404760</v>
      </c>
      <c r="F249" s="2">
        <v>0</v>
      </c>
      <c r="G249" s="2">
        <v>0</v>
      </c>
      <c r="H249" s="2">
        <v>0</v>
      </c>
      <c r="I249" s="2">
        <v>0</v>
      </c>
      <c r="J249" s="2">
        <f t="shared" si="14"/>
        <v>-404760</v>
      </c>
      <c r="K249" s="2">
        <f t="shared" si="15"/>
        <v>0</v>
      </c>
      <c r="M249" s="2">
        <f t="shared" si="16"/>
        <v>-404760</v>
      </c>
    </row>
    <row r="250" spans="1:13" hidden="1" x14ac:dyDescent="0.25">
      <c r="A250">
        <v>891855438</v>
      </c>
      <c r="B250" t="s">
        <v>151</v>
      </c>
      <c r="C250" s="2">
        <v>-2943180</v>
      </c>
      <c r="D250" s="2">
        <v>-2943180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f t="shared" si="14"/>
        <v>-2943180</v>
      </c>
      <c r="K250" s="2">
        <f t="shared" si="15"/>
        <v>0</v>
      </c>
      <c r="M250" s="2">
        <f t="shared" si="16"/>
        <v>-2943180</v>
      </c>
    </row>
    <row r="251" spans="1:13" hidden="1" x14ac:dyDescent="0.25">
      <c r="A251">
        <v>891855847</v>
      </c>
      <c r="B251" t="s">
        <v>256</v>
      </c>
      <c r="C251" s="2">
        <v>-404760</v>
      </c>
      <c r="D251" s="2">
        <v>0</v>
      </c>
      <c r="E251" s="2">
        <v>-404760</v>
      </c>
      <c r="F251" s="2">
        <v>0</v>
      </c>
      <c r="G251" s="2">
        <v>0</v>
      </c>
      <c r="H251" s="2">
        <v>0</v>
      </c>
      <c r="I251" s="2">
        <v>0</v>
      </c>
      <c r="J251" s="2">
        <f t="shared" si="14"/>
        <v>-404760</v>
      </c>
      <c r="K251" s="2">
        <f t="shared" si="15"/>
        <v>0</v>
      </c>
      <c r="M251" s="2">
        <f t="shared" si="16"/>
        <v>-404760</v>
      </c>
    </row>
    <row r="252" spans="1:13" hidden="1" x14ac:dyDescent="0.25">
      <c r="A252">
        <v>892001990</v>
      </c>
      <c r="B252" t="s">
        <v>150</v>
      </c>
      <c r="C252" s="2">
        <v>-2181708.88</v>
      </c>
      <c r="D252" s="2">
        <v>-2181708.88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f t="shared" si="14"/>
        <v>-2181708.88</v>
      </c>
      <c r="K252" s="2">
        <f t="shared" si="15"/>
        <v>0</v>
      </c>
      <c r="M252" s="2">
        <f t="shared" si="16"/>
        <v>-2181708.88</v>
      </c>
    </row>
    <row r="253" spans="1:13" hidden="1" x14ac:dyDescent="0.25">
      <c r="A253">
        <v>900008600</v>
      </c>
      <c r="B253" t="s">
        <v>227</v>
      </c>
      <c r="C253" s="2">
        <v>-1609880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-1609880</v>
      </c>
      <c r="J253" s="2">
        <f t="shared" si="14"/>
        <v>-1609880</v>
      </c>
      <c r="K253" s="2">
        <f t="shared" si="15"/>
        <v>0</v>
      </c>
      <c r="M253" s="2">
        <f t="shared" si="16"/>
        <v>-1609880</v>
      </c>
    </row>
    <row r="254" spans="1:13" hidden="1" x14ac:dyDescent="0.25">
      <c r="A254">
        <v>900066347</v>
      </c>
      <c r="B254" t="s">
        <v>242</v>
      </c>
      <c r="C254" s="2">
        <v>-3282216.6</v>
      </c>
      <c r="D254" s="2">
        <v>-3282216.6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f t="shared" si="14"/>
        <v>-3282216.6</v>
      </c>
      <c r="K254" s="2">
        <f t="shared" si="15"/>
        <v>0</v>
      </c>
      <c r="M254" s="2">
        <f t="shared" si="16"/>
        <v>-3282216.6</v>
      </c>
    </row>
    <row r="255" spans="1:13" hidden="1" x14ac:dyDescent="0.25">
      <c r="A255">
        <v>900073857</v>
      </c>
      <c r="B255" t="s">
        <v>352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f t="shared" si="14"/>
        <v>0</v>
      </c>
      <c r="K255" s="2">
        <f t="shared" si="15"/>
        <v>0</v>
      </c>
      <c r="M255" s="2">
        <f t="shared" si="16"/>
        <v>0</v>
      </c>
    </row>
    <row r="256" spans="1:13" hidden="1" x14ac:dyDescent="0.25">
      <c r="A256">
        <v>900078907</v>
      </c>
      <c r="B256" t="s">
        <v>49</v>
      </c>
      <c r="C256" s="2">
        <v>-518852</v>
      </c>
      <c r="D256" s="2">
        <v>0</v>
      </c>
      <c r="E256" s="2">
        <v>-0.2</v>
      </c>
      <c r="F256" s="2">
        <v>0</v>
      </c>
      <c r="G256" s="2">
        <v>0</v>
      </c>
      <c r="H256" s="2">
        <v>0</v>
      </c>
      <c r="I256" s="2">
        <v>-518851.8</v>
      </c>
      <c r="J256" s="2">
        <f t="shared" si="14"/>
        <v>-518852</v>
      </c>
      <c r="K256" s="2">
        <f t="shared" si="15"/>
        <v>0</v>
      </c>
      <c r="M256" s="2">
        <f t="shared" si="16"/>
        <v>-518852</v>
      </c>
    </row>
    <row r="257" spans="1:13" hidden="1" x14ac:dyDescent="0.25">
      <c r="A257">
        <v>900078998</v>
      </c>
      <c r="B257" t="s">
        <v>271</v>
      </c>
      <c r="C257" s="2">
        <v>-6493755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-6493755</v>
      </c>
      <c r="J257" s="2">
        <f t="shared" si="14"/>
        <v>-6493755</v>
      </c>
      <c r="K257" s="2">
        <f t="shared" si="15"/>
        <v>0</v>
      </c>
      <c r="M257" s="2">
        <f t="shared" si="16"/>
        <v>-6493755</v>
      </c>
    </row>
    <row r="258" spans="1:13" hidden="1" x14ac:dyDescent="0.25">
      <c r="A258">
        <v>900098476</v>
      </c>
      <c r="B258" t="s">
        <v>28</v>
      </c>
      <c r="C258" s="2">
        <v>-9113689.2300000004</v>
      </c>
      <c r="D258" s="2">
        <v>-9113689.2300000004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f t="shared" si="14"/>
        <v>-9113689.2300000004</v>
      </c>
      <c r="K258" s="2">
        <f t="shared" si="15"/>
        <v>0</v>
      </c>
      <c r="M258" s="2">
        <f t="shared" si="16"/>
        <v>-9113689.2300000004</v>
      </c>
    </row>
    <row r="259" spans="1:13" hidden="1" x14ac:dyDescent="0.25">
      <c r="A259">
        <v>900108793</v>
      </c>
      <c r="B259" t="s">
        <v>327</v>
      </c>
      <c r="C259" s="2">
        <v>0.19</v>
      </c>
      <c r="D259" s="2">
        <v>0</v>
      </c>
      <c r="E259" s="2">
        <v>0.19</v>
      </c>
      <c r="F259" s="2">
        <v>0</v>
      </c>
      <c r="G259" s="2">
        <v>0</v>
      </c>
      <c r="H259" s="2">
        <v>0</v>
      </c>
      <c r="I259" s="2">
        <v>0</v>
      </c>
      <c r="J259" s="2">
        <f t="shared" si="14"/>
        <v>0.19</v>
      </c>
      <c r="K259" s="2">
        <f t="shared" si="15"/>
        <v>0</v>
      </c>
      <c r="M259" s="2">
        <f t="shared" si="16"/>
        <v>0.19</v>
      </c>
    </row>
    <row r="260" spans="1:13" hidden="1" x14ac:dyDescent="0.25">
      <c r="A260">
        <v>900119417</v>
      </c>
      <c r="B260" t="s">
        <v>82</v>
      </c>
      <c r="C260" s="2">
        <v>-1086820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-1086820</v>
      </c>
      <c r="J260" s="2">
        <f t="shared" si="14"/>
        <v>-1086820</v>
      </c>
      <c r="K260" s="2">
        <f t="shared" si="15"/>
        <v>0</v>
      </c>
      <c r="M260" s="2">
        <f t="shared" si="16"/>
        <v>-1086820</v>
      </c>
    </row>
    <row r="261" spans="1:13" hidden="1" x14ac:dyDescent="0.25">
      <c r="A261">
        <v>900136865</v>
      </c>
      <c r="B261" t="s">
        <v>155</v>
      </c>
      <c r="C261" s="2">
        <v>-8463775.6500000004</v>
      </c>
      <c r="D261" s="2">
        <v>-8463775.6500000004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f t="shared" si="14"/>
        <v>-8463775.6500000004</v>
      </c>
      <c r="K261" s="2">
        <f t="shared" si="15"/>
        <v>0</v>
      </c>
      <c r="M261" s="2">
        <f t="shared" si="16"/>
        <v>-8463775.6500000004</v>
      </c>
    </row>
    <row r="262" spans="1:13" hidden="1" x14ac:dyDescent="0.25">
      <c r="A262">
        <v>900148265</v>
      </c>
      <c r="B262" t="s">
        <v>260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f t="shared" ref="J262:J325" si="17">SUM(D262:I262)</f>
        <v>0</v>
      </c>
      <c r="K262" s="2">
        <f t="shared" ref="K262:K325" si="18">+J262-C262</f>
        <v>0</v>
      </c>
      <c r="M262" s="2">
        <f t="shared" ref="M262:M325" si="19">+J262-L262</f>
        <v>0</v>
      </c>
    </row>
    <row r="263" spans="1:13" hidden="1" x14ac:dyDescent="0.25">
      <c r="A263">
        <v>900166169</v>
      </c>
      <c r="B263" t="s">
        <v>50</v>
      </c>
      <c r="C263" s="2">
        <v>-4690031</v>
      </c>
      <c r="D263" s="2">
        <v>0</v>
      </c>
      <c r="E263" s="2">
        <v>0.3</v>
      </c>
      <c r="F263" s="2">
        <v>0</v>
      </c>
      <c r="G263" s="2">
        <v>0</v>
      </c>
      <c r="H263" s="2">
        <v>0</v>
      </c>
      <c r="I263" s="2">
        <v>-4690031.3</v>
      </c>
      <c r="J263" s="2">
        <f t="shared" si="17"/>
        <v>-4690031</v>
      </c>
      <c r="K263" s="2">
        <f t="shared" si="18"/>
        <v>0</v>
      </c>
      <c r="M263" s="2">
        <f t="shared" si="19"/>
        <v>-4690031</v>
      </c>
    </row>
    <row r="264" spans="1:13" hidden="1" x14ac:dyDescent="0.25">
      <c r="A264">
        <v>900190045</v>
      </c>
      <c r="B264" t="s">
        <v>283</v>
      </c>
      <c r="C264" s="2">
        <v>-1267600</v>
      </c>
      <c r="D264" s="2">
        <v>-1267600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f t="shared" si="17"/>
        <v>-1267600</v>
      </c>
      <c r="K264" s="2">
        <f t="shared" si="18"/>
        <v>0</v>
      </c>
      <c r="M264" s="2">
        <f t="shared" si="19"/>
        <v>-1267600</v>
      </c>
    </row>
    <row r="265" spans="1:13" hidden="1" x14ac:dyDescent="0.25">
      <c r="A265">
        <v>900210981</v>
      </c>
      <c r="B265" t="s">
        <v>261</v>
      </c>
      <c r="C265" s="2">
        <v>-2515110</v>
      </c>
      <c r="D265" s="2">
        <v>0</v>
      </c>
      <c r="E265" s="2">
        <v>-2515110</v>
      </c>
      <c r="F265" s="2">
        <v>0</v>
      </c>
      <c r="G265" s="2">
        <v>0</v>
      </c>
      <c r="H265" s="2">
        <v>0</v>
      </c>
      <c r="I265" s="2">
        <v>0</v>
      </c>
      <c r="J265" s="2">
        <f t="shared" si="17"/>
        <v>-2515110</v>
      </c>
      <c r="K265" s="2">
        <f t="shared" si="18"/>
        <v>0</v>
      </c>
      <c r="M265" s="2">
        <f t="shared" si="19"/>
        <v>-2515110</v>
      </c>
    </row>
    <row r="266" spans="1:13" hidden="1" x14ac:dyDescent="0.25">
      <c r="A266">
        <v>900217580</v>
      </c>
      <c r="B266" t="s">
        <v>305</v>
      </c>
      <c r="C266" s="2">
        <v>-7000</v>
      </c>
      <c r="D266" s="2">
        <v>0</v>
      </c>
      <c r="E266" s="2">
        <v>0</v>
      </c>
      <c r="F266" s="2">
        <v>0</v>
      </c>
      <c r="G266" s="2">
        <v>0</v>
      </c>
      <c r="H266" s="2">
        <v>-7000</v>
      </c>
      <c r="I266" s="2">
        <v>0</v>
      </c>
      <c r="J266" s="2">
        <f t="shared" si="17"/>
        <v>-7000</v>
      </c>
      <c r="K266" s="2">
        <f t="shared" si="18"/>
        <v>0</v>
      </c>
      <c r="M266" s="2">
        <f t="shared" si="19"/>
        <v>-7000</v>
      </c>
    </row>
    <row r="267" spans="1:13" hidden="1" x14ac:dyDescent="0.25">
      <c r="A267">
        <v>900228213</v>
      </c>
      <c r="B267" t="s">
        <v>170</v>
      </c>
      <c r="C267" s="2">
        <v>-6083150</v>
      </c>
      <c r="D267" s="2">
        <v>0</v>
      </c>
      <c r="E267" s="2">
        <v>-5198934</v>
      </c>
      <c r="F267" s="2">
        <v>0</v>
      </c>
      <c r="G267" s="2">
        <v>0</v>
      </c>
      <c r="H267" s="2">
        <v>0</v>
      </c>
      <c r="I267" s="2">
        <v>-884216</v>
      </c>
      <c r="J267" s="2">
        <f t="shared" si="17"/>
        <v>-6083150</v>
      </c>
      <c r="K267" s="2">
        <f t="shared" si="18"/>
        <v>0</v>
      </c>
      <c r="M267" s="2">
        <f t="shared" si="19"/>
        <v>-6083150</v>
      </c>
    </row>
    <row r="268" spans="1:13" hidden="1" x14ac:dyDescent="0.25">
      <c r="A268">
        <v>900238400</v>
      </c>
      <c r="B268" t="s">
        <v>173</v>
      </c>
      <c r="C268" s="2">
        <v>-3450</v>
      </c>
      <c r="D268" s="2">
        <v>0</v>
      </c>
      <c r="E268" s="2">
        <v>-3450</v>
      </c>
      <c r="F268" s="2">
        <v>0</v>
      </c>
      <c r="G268" s="2">
        <v>0</v>
      </c>
      <c r="H268" s="2">
        <v>0</v>
      </c>
      <c r="I268" s="2">
        <v>0</v>
      </c>
      <c r="J268" s="2">
        <f t="shared" si="17"/>
        <v>-3450</v>
      </c>
      <c r="K268" s="2">
        <f t="shared" si="18"/>
        <v>0</v>
      </c>
      <c r="M268" s="2">
        <f t="shared" si="19"/>
        <v>-3450</v>
      </c>
    </row>
    <row r="269" spans="1:13" hidden="1" x14ac:dyDescent="0.25">
      <c r="A269">
        <v>900254674</v>
      </c>
      <c r="B269" t="s">
        <v>216</v>
      </c>
      <c r="C269" s="2">
        <v>0.3</v>
      </c>
      <c r="D269" s="2">
        <v>0</v>
      </c>
      <c r="E269" s="2">
        <v>0.3</v>
      </c>
      <c r="F269" s="2">
        <v>0</v>
      </c>
      <c r="G269" s="2">
        <v>0</v>
      </c>
      <c r="H269" s="2">
        <v>0</v>
      </c>
      <c r="I269" s="2">
        <v>0</v>
      </c>
      <c r="J269" s="2">
        <f t="shared" si="17"/>
        <v>0.3</v>
      </c>
      <c r="K269" s="2">
        <f t="shared" si="18"/>
        <v>0</v>
      </c>
      <c r="M269" s="2">
        <f t="shared" si="19"/>
        <v>0.3</v>
      </c>
    </row>
    <row r="270" spans="1:13" hidden="1" x14ac:dyDescent="0.25">
      <c r="A270">
        <v>900272028</v>
      </c>
      <c r="B270" t="s">
        <v>136</v>
      </c>
      <c r="C270" s="2">
        <v>-11050000</v>
      </c>
      <c r="D270" s="2">
        <v>0</v>
      </c>
      <c r="E270" s="2">
        <v>-3300000</v>
      </c>
      <c r="F270" s="2">
        <v>0</v>
      </c>
      <c r="G270" s="2">
        <v>0</v>
      </c>
      <c r="H270" s="2">
        <v>0</v>
      </c>
      <c r="I270" s="2">
        <v>-7750000</v>
      </c>
      <c r="J270" s="2">
        <f t="shared" si="17"/>
        <v>-11050000</v>
      </c>
      <c r="K270" s="2">
        <f t="shared" si="18"/>
        <v>0</v>
      </c>
      <c r="M270" s="2">
        <f t="shared" si="19"/>
        <v>-11050000</v>
      </c>
    </row>
    <row r="271" spans="1:13" hidden="1" x14ac:dyDescent="0.25">
      <c r="A271">
        <v>900274057</v>
      </c>
      <c r="B271" t="s">
        <v>298</v>
      </c>
      <c r="C271" s="2">
        <v>-284570</v>
      </c>
      <c r="D271" s="2">
        <v>0</v>
      </c>
      <c r="E271" s="2">
        <v>-284570</v>
      </c>
      <c r="F271" s="2">
        <v>0</v>
      </c>
      <c r="G271" s="2">
        <v>0</v>
      </c>
      <c r="H271" s="2">
        <v>0</v>
      </c>
      <c r="I271" s="2">
        <v>0</v>
      </c>
      <c r="J271" s="2">
        <f t="shared" si="17"/>
        <v>-284570</v>
      </c>
      <c r="K271" s="2">
        <f t="shared" si="18"/>
        <v>0</v>
      </c>
      <c r="M271" s="2">
        <f t="shared" si="19"/>
        <v>-284570</v>
      </c>
    </row>
    <row r="272" spans="1:13" hidden="1" x14ac:dyDescent="0.25">
      <c r="A272">
        <v>900279660</v>
      </c>
      <c r="B272" t="s">
        <v>218</v>
      </c>
      <c r="C272" s="2">
        <v>-3997293.54</v>
      </c>
      <c r="D272" s="2">
        <v>0</v>
      </c>
      <c r="E272" s="2">
        <v>-3997293.54</v>
      </c>
      <c r="F272" s="2">
        <v>0</v>
      </c>
      <c r="G272" s="2">
        <v>0</v>
      </c>
      <c r="H272" s="2">
        <v>0</v>
      </c>
      <c r="I272" s="2">
        <v>0</v>
      </c>
      <c r="J272" s="2">
        <f t="shared" si="17"/>
        <v>-3997293.54</v>
      </c>
      <c r="K272" s="2">
        <f t="shared" si="18"/>
        <v>0</v>
      </c>
      <c r="M272" s="2">
        <f t="shared" si="19"/>
        <v>-3997293.54</v>
      </c>
    </row>
    <row r="273" spans="1:13" hidden="1" x14ac:dyDescent="0.25">
      <c r="A273">
        <v>900332019</v>
      </c>
      <c r="B273" t="s">
        <v>219</v>
      </c>
      <c r="C273" s="2">
        <v>-50000</v>
      </c>
      <c r="D273" s="2">
        <v>0</v>
      </c>
      <c r="E273" s="2">
        <v>-50000</v>
      </c>
      <c r="F273" s="2">
        <v>0</v>
      </c>
      <c r="G273" s="2">
        <v>0</v>
      </c>
      <c r="H273" s="2">
        <v>0</v>
      </c>
      <c r="I273" s="2">
        <v>0</v>
      </c>
      <c r="J273" s="2">
        <f t="shared" si="17"/>
        <v>-50000</v>
      </c>
      <c r="K273" s="2">
        <f t="shared" si="18"/>
        <v>0</v>
      </c>
      <c r="M273" s="2">
        <f t="shared" si="19"/>
        <v>-50000</v>
      </c>
    </row>
    <row r="274" spans="1:13" hidden="1" x14ac:dyDescent="0.25">
      <c r="A274">
        <v>900341391</v>
      </c>
      <c r="B274" t="s">
        <v>230</v>
      </c>
      <c r="C274" s="2">
        <v>-3239600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-3239600</v>
      </c>
      <c r="J274" s="2">
        <f t="shared" si="17"/>
        <v>-3239600</v>
      </c>
      <c r="K274" s="2">
        <f t="shared" si="18"/>
        <v>0</v>
      </c>
      <c r="M274" s="2">
        <f t="shared" si="19"/>
        <v>-3239600</v>
      </c>
    </row>
    <row r="275" spans="1:13" hidden="1" x14ac:dyDescent="0.25">
      <c r="A275">
        <v>900346580</v>
      </c>
      <c r="B275" t="s">
        <v>137</v>
      </c>
      <c r="C275" s="2">
        <v>-1947230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-1947230</v>
      </c>
      <c r="J275" s="2">
        <f t="shared" si="17"/>
        <v>-1947230</v>
      </c>
      <c r="K275" s="2">
        <f t="shared" si="18"/>
        <v>0</v>
      </c>
      <c r="M275" s="2">
        <f t="shared" si="19"/>
        <v>-1947230</v>
      </c>
    </row>
    <row r="276" spans="1:13" hidden="1" x14ac:dyDescent="0.25">
      <c r="A276">
        <v>900360363</v>
      </c>
      <c r="B276" t="s">
        <v>214</v>
      </c>
      <c r="C276" s="2">
        <v>-871200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-871200</v>
      </c>
      <c r="J276" s="2">
        <f t="shared" si="17"/>
        <v>-871200</v>
      </c>
      <c r="K276" s="2">
        <f t="shared" si="18"/>
        <v>0</v>
      </c>
      <c r="M276" s="2">
        <f t="shared" si="19"/>
        <v>-871200</v>
      </c>
    </row>
    <row r="277" spans="1:13" hidden="1" x14ac:dyDescent="0.25">
      <c r="A277">
        <v>900398151</v>
      </c>
      <c r="B277" t="s">
        <v>55</v>
      </c>
      <c r="C277" s="2">
        <v>-2089570</v>
      </c>
      <c r="D277" s="2">
        <v>0</v>
      </c>
      <c r="E277" s="2">
        <v>-2089570</v>
      </c>
      <c r="F277" s="2">
        <v>0</v>
      </c>
      <c r="G277" s="2">
        <v>0</v>
      </c>
      <c r="H277" s="2">
        <v>0</v>
      </c>
      <c r="I277" s="2">
        <v>0</v>
      </c>
      <c r="J277" s="2">
        <f t="shared" si="17"/>
        <v>-2089570</v>
      </c>
      <c r="K277" s="2">
        <f t="shared" si="18"/>
        <v>0</v>
      </c>
      <c r="M277" s="2">
        <f t="shared" si="19"/>
        <v>-2089570</v>
      </c>
    </row>
    <row r="278" spans="1:13" hidden="1" x14ac:dyDescent="0.25">
      <c r="A278">
        <v>900412760</v>
      </c>
      <c r="B278" t="s">
        <v>139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f t="shared" si="17"/>
        <v>0</v>
      </c>
      <c r="K278" s="2">
        <f t="shared" si="18"/>
        <v>0</v>
      </c>
      <c r="M278" s="2">
        <f t="shared" si="19"/>
        <v>0</v>
      </c>
    </row>
    <row r="279" spans="1:13" hidden="1" x14ac:dyDescent="0.25">
      <c r="A279">
        <v>900429708</v>
      </c>
      <c r="B279" t="s">
        <v>140</v>
      </c>
      <c r="C279" s="2">
        <v>-1538550</v>
      </c>
      <c r="D279" s="2">
        <v>-1088550</v>
      </c>
      <c r="E279" s="2">
        <v>-449999.9</v>
      </c>
      <c r="F279" s="2">
        <v>0</v>
      </c>
      <c r="G279" s="2">
        <v>0</v>
      </c>
      <c r="H279" s="2">
        <v>0</v>
      </c>
      <c r="I279" s="2">
        <v>-0.1</v>
      </c>
      <c r="J279" s="2">
        <f t="shared" si="17"/>
        <v>-1538550</v>
      </c>
      <c r="K279" s="2">
        <f t="shared" si="18"/>
        <v>0</v>
      </c>
      <c r="M279" s="2">
        <f t="shared" si="19"/>
        <v>-1538550</v>
      </c>
    </row>
    <row r="280" spans="1:13" hidden="1" x14ac:dyDescent="0.25">
      <c r="A280">
        <v>900431550</v>
      </c>
      <c r="B280" t="s">
        <v>330</v>
      </c>
      <c r="C280" s="2">
        <v>-4037730</v>
      </c>
      <c r="D280" s="2">
        <v>0</v>
      </c>
      <c r="E280" s="2">
        <v>-4037730</v>
      </c>
      <c r="F280" s="2">
        <v>0</v>
      </c>
      <c r="G280" s="2">
        <v>0</v>
      </c>
      <c r="H280" s="2">
        <v>0</v>
      </c>
      <c r="I280" s="2">
        <v>0</v>
      </c>
      <c r="J280" s="2">
        <f t="shared" si="17"/>
        <v>-4037730</v>
      </c>
      <c r="K280" s="2">
        <f t="shared" si="18"/>
        <v>0</v>
      </c>
      <c r="M280" s="2">
        <f t="shared" si="19"/>
        <v>-4037730</v>
      </c>
    </row>
    <row r="281" spans="1:13" hidden="1" x14ac:dyDescent="0.25">
      <c r="A281">
        <v>900433547</v>
      </c>
      <c r="B281" t="s">
        <v>141</v>
      </c>
      <c r="C281" s="2">
        <v>0</v>
      </c>
      <c r="D281" s="2">
        <v>0</v>
      </c>
      <c r="E281" s="2">
        <v>0</v>
      </c>
      <c r="F281" s="2">
        <v>0</v>
      </c>
      <c r="G281" s="2">
        <v>-0.2</v>
      </c>
      <c r="H281" s="2">
        <v>0</v>
      </c>
      <c r="I281" s="2">
        <v>0.2</v>
      </c>
      <c r="J281" s="2">
        <f t="shared" si="17"/>
        <v>0</v>
      </c>
      <c r="K281" s="2">
        <f t="shared" si="18"/>
        <v>0</v>
      </c>
      <c r="M281" s="2">
        <f t="shared" si="19"/>
        <v>0</v>
      </c>
    </row>
    <row r="282" spans="1:13" hidden="1" x14ac:dyDescent="0.25">
      <c r="A282">
        <v>900438572</v>
      </c>
      <c r="B282" t="s">
        <v>353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f t="shared" si="17"/>
        <v>0</v>
      </c>
      <c r="K282" s="2">
        <f t="shared" si="18"/>
        <v>0</v>
      </c>
      <c r="M282" s="2">
        <f t="shared" si="19"/>
        <v>0</v>
      </c>
    </row>
    <row r="283" spans="1:13" hidden="1" x14ac:dyDescent="0.25">
      <c r="A283">
        <v>900449481</v>
      </c>
      <c r="B283" t="s">
        <v>121</v>
      </c>
      <c r="C283" s="2">
        <v>-1735660</v>
      </c>
      <c r="D283" s="2">
        <v>-1079610</v>
      </c>
      <c r="E283" s="2">
        <v>-656050</v>
      </c>
      <c r="F283" s="2">
        <v>0</v>
      </c>
      <c r="G283" s="2">
        <v>0</v>
      </c>
      <c r="H283" s="2">
        <v>0</v>
      </c>
      <c r="I283" s="2">
        <v>0</v>
      </c>
      <c r="J283" s="2">
        <f t="shared" si="17"/>
        <v>-1735660</v>
      </c>
      <c r="K283" s="2">
        <f t="shared" si="18"/>
        <v>0</v>
      </c>
      <c r="M283" s="2">
        <f t="shared" si="19"/>
        <v>-1735660</v>
      </c>
    </row>
    <row r="284" spans="1:13" hidden="1" x14ac:dyDescent="0.25">
      <c r="A284">
        <v>900457353</v>
      </c>
      <c r="B284" t="s">
        <v>354</v>
      </c>
      <c r="C284" s="2">
        <v>-2660000</v>
      </c>
      <c r="D284" s="2">
        <v>0</v>
      </c>
      <c r="E284" s="2">
        <v>-2660000</v>
      </c>
      <c r="F284" s="2">
        <v>0</v>
      </c>
      <c r="G284" s="2">
        <v>0</v>
      </c>
      <c r="H284" s="2">
        <v>0</v>
      </c>
      <c r="I284" s="2">
        <v>0</v>
      </c>
      <c r="J284" s="2">
        <f t="shared" si="17"/>
        <v>-2660000</v>
      </c>
      <c r="K284" s="2">
        <f t="shared" si="18"/>
        <v>0</v>
      </c>
      <c r="M284" s="2">
        <f t="shared" si="19"/>
        <v>-2660000</v>
      </c>
    </row>
    <row r="285" spans="1:13" hidden="1" x14ac:dyDescent="0.25">
      <c r="A285">
        <v>900460322</v>
      </c>
      <c r="B285" t="s">
        <v>299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f t="shared" si="17"/>
        <v>0</v>
      </c>
      <c r="K285" s="2">
        <f t="shared" si="18"/>
        <v>0</v>
      </c>
      <c r="M285" s="2">
        <f t="shared" si="19"/>
        <v>0</v>
      </c>
    </row>
    <row r="286" spans="1:13" hidden="1" x14ac:dyDescent="0.25">
      <c r="A286">
        <v>900492815</v>
      </c>
      <c r="B286" t="s">
        <v>300</v>
      </c>
      <c r="C286" s="2">
        <v>-4859330</v>
      </c>
      <c r="D286" s="2">
        <v>0</v>
      </c>
      <c r="E286" s="2">
        <v>-4859330</v>
      </c>
      <c r="F286" s="2">
        <v>0</v>
      </c>
      <c r="G286" s="2">
        <v>0</v>
      </c>
      <c r="H286" s="2">
        <v>0</v>
      </c>
      <c r="I286" s="2">
        <v>0</v>
      </c>
      <c r="J286" s="2">
        <f t="shared" si="17"/>
        <v>-4859330</v>
      </c>
      <c r="K286" s="2">
        <f t="shared" si="18"/>
        <v>0</v>
      </c>
      <c r="M286" s="2">
        <f t="shared" si="19"/>
        <v>-4859330</v>
      </c>
    </row>
    <row r="287" spans="1:13" hidden="1" x14ac:dyDescent="0.25">
      <c r="A287">
        <v>900492937</v>
      </c>
      <c r="B287" t="s">
        <v>119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f t="shared" si="17"/>
        <v>0</v>
      </c>
      <c r="K287" s="2">
        <f t="shared" si="18"/>
        <v>0</v>
      </c>
      <c r="M287" s="2">
        <f t="shared" si="19"/>
        <v>0</v>
      </c>
    </row>
    <row r="288" spans="1:13" hidden="1" x14ac:dyDescent="0.25">
      <c r="A288">
        <v>900496673</v>
      </c>
      <c r="B288" t="s">
        <v>120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f t="shared" si="17"/>
        <v>0</v>
      </c>
      <c r="K288" s="2">
        <f t="shared" si="18"/>
        <v>0</v>
      </c>
      <c r="M288" s="2">
        <f t="shared" si="19"/>
        <v>0</v>
      </c>
    </row>
    <row r="289" spans="1:13" hidden="1" x14ac:dyDescent="0.25">
      <c r="A289">
        <v>900498609</v>
      </c>
      <c r="B289" t="s">
        <v>124</v>
      </c>
      <c r="C289" s="2">
        <v>-6200</v>
      </c>
      <c r="D289" s="2">
        <v>0</v>
      </c>
      <c r="E289" s="2">
        <v>-6200</v>
      </c>
      <c r="F289" s="2">
        <v>0</v>
      </c>
      <c r="G289" s="2">
        <v>0</v>
      </c>
      <c r="H289" s="2">
        <v>0</v>
      </c>
      <c r="I289" s="2">
        <v>0</v>
      </c>
      <c r="J289" s="2">
        <f t="shared" si="17"/>
        <v>-6200</v>
      </c>
      <c r="K289" s="2">
        <f t="shared" si="18"/>
        <v>0</v>
      </c>
      <c r="M289" s="2">
        <f t="shared" si="19"/>
        <v>-6200</v>
      </c>
    </row>
    <row r="290" spans="1:13" hidden="1" x14ac:dyDescent="0.25">
      <c r="A290">
        <v>900513381</v>
      </c>
      <c r="B290" t="s">
        <v>143</v>
      </c>
      <c r="C290" s="2">
        <v>-500000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-500000</v>
      </c>
      <c r="J290" s="2">
        <f t="shared" si="17"/>
        <v>-500000</v>
      </c>
      <c r="K290" s="2">
        <f t="shared" si="18"/>
        <v>0</v>
      </c>
      <c r="M290" s="2">
        <f t="shared" si="19"/>
        <v>-500000</v>
      </c>
    </row>
    <row r="291" spans="1:13" hidden="1" x14ac:dyDescent="0.25">
      <c r="A291">
        <v>900525539</v>
      </c>
      <c r="B291" t="s">
        <v>356</v>
      </c>
      <c r="C291" s="2">
        <v>-2848800</v>
      </c>
      <c r="D291" s="2">
        <v>0</v>
      </c>
      <c r="E291" s="2">
        <v>-2848800</v>
      </c>
      <c r="F291" s="2">
        <v>0</v>
      </c>
      <c r="G291" s="2">
        <v>0</v>
      </c>
      <c r="H291" s="2">
        <v>0</v>
      </c>
      <c r="I291" s="2">
        <v>0</v>
      </c>
      <c r="J291" s="2">
        <f t="shared" si="17"/>
        <v>-2848800</v>
      </c>
      <c r="K291" s="2">
        <f t="shared" si="18"/>
        <v>0</v>
      </c>
      <c r="M291" s="2">
        <f t="shared" si="19"/>
        <v>-2848800</v>
      </c>
    </row>
    <row r="292" spans="1:13" hidden="1" x14ac:dyDescent="0.25">
      <c r="A292">
        <v>900540156</v>
      </c>
      <c r="B292" t="s">
        <v>29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f t="shared" si="17"/>
        <v>0</v>
      </c>
      <c r="K292" s="2">
        <f t="shared" si="18"/>
        <v>0</v>
      </c>
      <c r="M292" s="2">
        <f t="shared" si="19"/>
        <v>0</v>
      </c>
    </row>
    <row r="293" spans="1:13" hidden="1" x14ac:dyDescent="0.25">
      <c r="A293">
        <v>900540946</v>
      </c>
      <c r="B293" t="s">
        <v>355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f t="shared" si="17"/>
        <v>0</v>
      </c>
      <c r="K293" s="2">
        <f t="shared" si="18"/>
        <v>0</v>
      </c>
      <c r="M293" s="2">
        <f t="shared" si="19"/>
        <v>0</v>
      </c>
    </row>
    <row r="294" spans="1:13" hidden="1" x14ac:dyDescent="0.25">
      <c r="A294">
        <v>900553752</v>
      </c>
      <c r="B294" t="s">
        <v>144</v>
      </c>
      <c r="C294" s="2">
        <v>-3668330</v>
      </c>
      <c r="D294" s="2">
        <v>0</v>
      </c>
      <c r="E294" s="2">
        <v>-1674500.75</v>
      </c>
      <c r="F294" s="2">
        <v>0</v>
      </c>
      <c r="G294" s="2">
        <v>0</v>
      </c>
      <c r="H294" s="2">
        <v>0</v>
      </c>
      <c r="I294" s="2">
        <v>-1993829.25</v>
      </c>
      <c r="J294" s="2">
        <f t="shared" si="17"/>
        <v>-3668330</v>
      </c>
      <c r="K294" s="2">
        <f t="shared" si="18"/>
        <v>0</v>
      </c>
      <c r="M294" s="2">
        <f t="shared" si="19"/>
        <v>-3668330</v>
      </c>
    </row>
    <row r="295" spans="1:13" hidden="1" x14ac:dyDescent="0.25">
      <c r="A295">
        <v>900569762</v>
      </c>
      <c r="B295" t="s">
        <v>302</v>
      </c>
      <c r="C295" s="2">
        <v>-7109848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-7109848</v>
      </c>
      <c r="J295" s="2">
        <f t="shared" si="17"/>
        <v>-7109848</v>
      </c>
      <c r="K295" s="2">
        <f t="shared" si="18"/>
        <v>0</v>
      </c>
      <c r="M295" s="2">
        <f t="shared" si="19"/>
        <v>-7109848</v>
      </c>
    </row>
    <row r="296" spans="1:13" hidden="1" x14ac:dyDescent="0.25">
      <c r="A296">
        <v>900623609</v>
      </c>
      <c r="B296" t="s">
        <v>310</v>
      </c>
      <c r="C296" s="2">
        <v>-293430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-293430</v>
      </c>
      <c r="J296" s="2">
        <f t="shared" si="17"/>
        <v>-293430</v>
      </c>
      <c r="K296" s="2">
        <f t="shared" si="18"/>
        <v>0</v>
      </c>
      <c r="M296" s="2">
        <f t="shared" si="19"/>
        <v>-293430</v>
      </c>
    </row>
    <row r="297" spans="1:13" hidden="1" x14ac:dyDescent="0.25">
      <c r="A297">
        <v>900643615</v>
      </c>
      <c r="B297" t="s">
        <v>61</v>
      </c>
      <c r="C297" s="2">
        <v>-1300000</v>
      </c>
      <c r="D297" s="2">
        <v>0</v>
      </c>
      <c r="E297" s="2">
        <v>-1300000</v>
      </c>
      <c r="F297" s="2">
        <v>0</v>
      </c>
      <c r="G297" s="2">
        <v>0</v>
      </c>
      <c r="H297" s="2">
        <v>0</v>
      </c>
      <c r="I297" s="2">
        <v>0</v>
      </c>
      <c r="J297" s="2">
        <f t="shared" si="17"/>
        <v>-1300000</v>
      </c>
      <c r="K297" s="2">
        <f t="shared" si="18"/>
        <v>0</v>
      </c>
      <c r="M297" s="2">
        <f t="shared" si="19"/>
        <v>-1300000</v>
      </c>
    </row>
    <row r="298" spans="1:13" hidden="1" x14ac:dyDescent="0.25">
      <c r="A298">
        <v>900648965</v>
      </c>
      <c r="B298" t="s">
        <v>175</v>
      </c>
      <c r="C298" s="2">
        <v>-8557196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-8557196</v>
      </c>
      <c r="J298" s="2">
        <f t="shared" si="17"/>
        <v>-8557196</v>
      </c>
      <c r="K298" s="2">
        <f t="shared" si="18"/>
        <v>0</v>
      </c>
      <c r="M298" s="2">
        <f t="shared" si="19"/>
        <v>-8557196</v>
      </c>
    </row>
    <row r="299" spans="1:13" hidden="1" x14ac:dyDescent="0.25">
      <c r="A299">
        <v>900696889</v>
      </c>
      <c r="B299" t="s">
        <v>62</v>
      </c>
      <c r="C299" s="2">
        <v>-1758000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-1758000</v>
      </c>
      <c r="J299" s="2">
        <f t="shared" si="17"/>
        <v>-1758000</v>
      </c>
      <c r="K299" s="2">
        <f t="shared" si="18"/>
        <v>0</v>
      </c>
      <c r="M299" s="2">
        <f t="shared" si="19"/>
        <v>-1758000</v>
      </c>
    </row>
    <row r="300" spans="1:13" hidden="1" x14ac:dyDescent="0.25">
      <c r="A300">
        <v>900697151</v>
      </c>
      <c r="B300" t="s">
        <v>59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f t="shared" si="17"/>
        <v>0</v>
      </c>
      <c r="K300" s="2">
        <f t="shared" si="18"/>
        <v>0</v>
      </c>
      <c r="M300" s="2">
        <f t="shared" si="19"/>
        <v>0</v>
      </c>
    </row>
    <row r="301" spans="1:13" hidden="1" x14ac:dyDescent="0.25">
      <c r="A301">
        <v>900959048</v>
      </c>
      <c r="B301" t="s">
        <v>282</v>
      </c>
      <c r="C301" s="2">
        <v>-4989047.0199999996</v>
      </c>
      <c r="D301" s="2">
        <v>-4989047.0199999996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f t="shared" si="17"/>
        <v>-4989047.0199999996</v>
      </c>
      <c r="K301" s="2">
        <f t="shared" si="18"/>
        <v>0</v>
      </c>
      <c r="M301" s="2">
        <f t="shared" si="19"/>
        <v>-4989047.0199999996</v>
      </c>
    </row>
    <row r="302" spans="1:13" hidden="1" x14ac:dyDescent="0.25">
      <c r="A302">
        <v>900959051</v>
      </c>
      <c r="B302" t="s">
        <v>156</v>
      </c>
      <c r="C302" s="2">
        <v>-3137833.85</v>
      </c>
      <c r="D302" s="2">
        <v>-3137833.85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f t="shared" si="17"/>
        <v>-3137833.85</v>
      </c>
      <c r="K302" s="2">
        <f t="shared" si="18"/>
        <v>0</v>
      </c>
      <c r="M302" s="2">
        <f t="shared" si="19"/>
        <v>-3137833.85</v>
      </c>
    </row>
    <row r="303" spans="1:13" hidden="1" x14ac:dyDescent="0.25">
      <c r="A303">
        <v>901000449</v>
      </c>
      <c r="B303" t="s">
        <v>275</v>
      </c>
      <c r="C303" s="2">
        <v>-395047.5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-395047.5</v>
      </c>
      <c r="J303" s="2">
        <f t="shared" si="17"/>
        <v>-395047.5</v>
      </c>
      <c r="K303" s="2">
        <f t="shared" si="18"/>
        <v>0</v>
      </c>
      <c r="M303" s="2">
        <f t="shared" si="19"/>
        <v>-395047.5</v>
      </c>
    </row>
    <row r="304" spans="1:13" hidden="1" x14ac:dyDescent="0.25">
      <c r="A304">
        <v>901001375</v>
      </c>
      <c r="B304" t="s">
        <v>316</v>
      </c>
      <c r="C304" s="2">
        <v>-217698</v>
      </c>
      <c r="D304" s="2">
        <v>-217698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f t="shared" si="17"/>
        <v>-217698</v>
      </c>
      <c r="K304" s="2">
        <f t="shared" si="18"/>
        <v>0</v>
      </c>
      <c r="M304" s="2">
        <f t="shared" si="19"/>
        <v>-217698</v>
      </c>
    </row>
    <row r="305" spans="1:13" hidden="1" x14ac:dyDescent="0.25">
      <c r="A305">
        <v>892300175</v>
      </c>
      <c r="B305" t="s">
        <v>241</v>
      </c>
      <c r="C305" s="2">
        <v>-0.02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f t="shared" si="17"/>
        <v>0</v>
      </c>
      <c r="K305" s="2">
        <f t="shared" si="18"/>
        <v>0.02</v>
      </c>
      <c r="M305" s="2">
        <f t="shared" si="19"/>
        <v>0</v>
      </c>
    </row>
    <row r="306" spans="1:13" hidden="1" x14ac:dyDescent="0.25">
      <c r="A306">
        <v>823002342</v>
      </c>
      <c r="B306" t="s">
        <v>268</v>
      </c>
      <c r="C306" s="2">
        <v>-4184859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-4184858.96</v>
      </c>
      <c r="J306" s="2">
        <f t="shared" si="17"/>
        <v>-4184858.96</v>
      </c>
      <c r="K306" s="2">
        <f t="shared" si="18"/>
        <v>4.0000000037252903E-2</v>
      </c>
      <c r="M306" s="2">
        <f t="shared" si="19"/>
        <v>-4184858.96</v>
      </c>
    </row>
    <row r="307" spans="1:13" hidden="1" x14ac:dyDescent="0.25">
      <c r="A307">
        <v>900146332</v>
      </c>
      <c r="B307" t="s">
        <v>134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0.05</v>
      </c>
      <c r="J307" s="2">
        <f t="shared" si="17"/>
        <v>0.05</v>
      </c>
      <c r="K307" s="2">
        <f t="shared" si="18"/>
        <v>0.05</v>
      </c>
      <c r="M307" s="2">
        <f t="shared" si="19"/>
        <v>0.05</v>
      </c>
    </row>
    <row r="308" spans="1:13" hidden="1" x14ac:dyDescent="0.25">
      <c r="A308">
        <v>830099212</v>
      </c>
      <c r="B308" t="s">
        <v>43</v>
      </c>
      <c r="C308" s="2">
        <v>-3847433.19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-3847433.1</v>
      </c>
      <c r="J308" s="2">
        <f t="shared" si="17"/>
        <v>-3847433.1</v>
      </c>
      <c r="K308" s="2">
        <f t="shared" si="18"/>
        <v>8.9999999850988388E-2</v>
      </c>
      <c r="M308" s="2">
        <f t="shared" si="19"/>
        <v>-3847433.1</v>
      </c>
    </row>
    <row r="309" spans="1:13" hidden="1" x14ac:dyDescent="0.25">
      <c r="A309">
        <v>824005694</v>
      </c>
      <c r="B309" t="s">
        <v>187</v>
      </c>
      <c r="C309" s="2">
        <v>-2550395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-2550394.7999999998</v>
      </c>
      <c r="J309" s="2">
        <f t="shared" si="17"/>
        <v>-2550394.7999999998</v>
      </c>
      <c r="K309" s="2">
        <f t="shared" si="18"/>
        <v>0.20000000018626451</v>
      </c>
      <c r="M309" s="2">
        <f t="shared" si="19"/>
        <v>-2550394.7999999998</v>
      </c>
    </row>
    <row r="310" spans="1:13" hidden="1" x14ac:dyDescent="0.25">
      <c r="A310">
        <v>900622504</v>
      </c>
      <c r="B310" t="s">
        <v>126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0.25</v>
      </c>
      <c r="J310" s="2">
        <f t="shared" si="17"/>
        <v>0.25</v>
      </c>
      <c r="K310" s="2">
        <f t="shared" si="18"/>
        <v>0.25</v>
      </c>
      <c r="M310" s="2">
        <f t="shared" si="19"/>
        <v>0.25</v>
      </c>
    </row>
    <row r="311" spans="1:13" hidden="1" x14ac:dyDescent="0.25">
      <c r="A311">
        <v>800253167</v>
      </c>
      <c r="B311" t="s">
        <v>68</v>
      </c>
      <c r="C311" s="2">
        <v>-0.82000000000000006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-0.43</v>
      </c>
      <c r="J311" s="2">
        <f t="shared" si="17"/>
        <v>-0.43</v>
      </c>
      <c r="K311" s="2">
        <f t="shared" si="18"/>
        <v>0.39000000000000007</v>
      </c>
      <c r="M311" s="2">
        <f t="shared" si="19"/>
        <v>-0.43</v>
      </c>
    </row>
    <row r="312" spans="1:13" hidden="1" x14ac:dyDescent="0.25">
      <c r="A312">
        <v>900196346</v>
      </c>
      <c r="B312" t="s">
        <v>83</v>
      </c>
      <c r="C312" s="2">
        <v>-0.87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-0.44</v>
      </c>
      <c r="J312" s="2">
        <f t="shared" si="17"/>
        <v>-0.44</v>
      </c>
      <c r="K312" s="2">
        <f t="shared" si="18"/>
        <v>0.43</v>
      </c>
      <c r="M312" s="2">
        <f t="shared" si="19"/>
        <v>-0.44</v>
      </c>
    </row>
    <row r="313" spans="1:13" hidden="1" x14ac:dyDescent="0.25">
      <c r="A313">
        <v>900552539</v>
      </c>
      <c r="B313" t="s">
        <v>58</v>
      </c>
      <c r="C313" s="2">
        <v>-51697926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-51697925.560000002</v>
      </c>
      <c r="J313" s="2">
        <f t="shared" si="17"/>
        <v>-51697925.560000002</v>
      </c>
      <c r="K313" s="2">
        <f t="shared" si="18"/>
        <v>0.43999999761581421</v>
      </c>
      <c r="M313" s="2">
        <f t="shared" si="19"/>
        <v>-51697925.560000002</v>
      </c>
    </row>
    <row r="314" spans="1:13" hidden="1" x14ac:dyDescent="0.25">
      <c r="A314">
        <v>900143844</v>
      </c>
      <c r="B314" t="s">
        <v>257</v>
      </c>
      <c r="C314" s="2">
        <v>-1860652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-1860651.52</v>
      </c>
      <c r="J314" s="2">
        <f t="shared" si="17"/>
        <v>-1860651.52</v>
      </c>
      <c r="K314" s="2">
        <f t="shared" si="18"/>
        <v>0.47999999998137355</v>
      </c>
      <c r="M314" s="2">
        <f t="shared" si="19"/>
        <v>-1860651.52</v>
      </c>
    </row>
    <row r="315" spans="1:13" hidden="1" x14ac:dyDescent="0.25">
      <c r="A315">
        <v>800067514</v>
      </c>
      <c r="B315" t="s">
        <v>334</v>
      </c>
      <c r="C315" s="2">
        <v>-337445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-337444.5</v>
      </c>
      <c r="J315" s="2">
        <f t="shared" si="17"/>
        <v>-337444.5</v>
      </c>
      <c r="K315" s="2">
        <f t="shared" si="18"/>
        <v>0.5</v>
      </c>
      <c r="M315" s="2">
        <f t="shared" si="19"/>
        <v>-337444.5</v>
      </c>
    </row>
    <row r="316" spans="1:13" hidden="1" x14ac:dyDescent="0.25">
      <c r="A316">
        <v>800234860</v>
      </c>
      <c r="B316" t="s">
        <v>319</v>
      </c>
      <c r="C316" s="2">
        <v>-2476859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-2476858.5</v>
      </c>
      <c r="J316" s="2">
        <f t="shared" si="17"/>
        <v>-2476858.5</v>
      </c>
      <c r="K316" s="2">
        <f t="shared" si="18"/>
        <v>0.5</v>
      </c>
      <c r="M316" s="2">
        <f t="shared" si="19"/>
        <v>-2476858.5</v>
      </c>
    </row>
    <row r="317" spans="1:13" hidden="1" x14ac:dyDescent="0.25">
      <c r="A317">
        <v>802018443</v>
      </c>
      <c r="B317" t="s">
        <v>307</v>
      </c>
      <c r="C317" s="2">
        <v>-1308116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-1308115.5</v>
      </c>
      <c r="J317" s="2">
        <f t="shared" si="17"/>
        <v>-1308115.5</v>
      </c>
      <c r="K317" s="2">
        <f t="shared" si="18"/>
        <v>0.5</v>
      </c>
      <c r="M317" s="2">
        <f t="shared" si="19"/>
        <v>-1308115.5</v>
      </c>
    </row>
    <row r="318" spans="1:13" hidden="1" x14ac:dyDescent="0.25">
      <c r="A318">
        <v>806007650</v>
      </c>
      <c r="B318" t="s">
        <v>104</v>
      </c>
      <c r="C318" s="2">
        <v>-2366435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-2366434.5</v>
      </c>
      <c r="J318" s="2">
        <f t="shared" si="17"/>
        <v>-2366434.5</v>
      </c>
      <c r="K318" s="2">
        <f t="shared" si="18"/>
        <v>0.5</v>
      </c>
      <c r="M318" s="2">
        <f t="shared" si="19"/>
        <v>-2366434.5</v>
      </c>
    </row>
    <row r="319" spans="1:13" hidden="1" x14ac:dyDescent="0.25">
      <c r="A319">
        <v>819000134</v>
      </c>
      <c r="B319" t="s">
        <v>291</v>
      </c>
      <c r="C319" s="2">
        <v>-7129948.75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-7129948.25</v>
      </c>
      <c r="J319" s="2">
        <f t="shared" si="17"/>
        <v>-7129948.25</v>
      </c>
      <c r="K319" s="2">
        <f t="shared" si="18"/>
        <v>0.5</v>
      </c>
      <c r="M319" s="2">
        <f t="shared" si="19"/>
        <v>-7129948.25</v>
      </c>
    </row>
    <row r="320" spans="1:13" hidden="1" x14ac:dyDescent="0.25">
      <c r="A320">
        <v>830514327</v>
      </c>
      <c r="B320" t="s">
        <v>46</v>
      </c>
      <c r="C320" s="2">
        <v>-2919587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-2919586.5</v>
      </c>
      <c r="J320" s="2">
        <f t="shared" si="17"/>
        <v>-2919586.5</v>
      </c>
      <c r="K320" s="2">
        <f t="shared" si="18"/>
        <v>0.5</v>
      </c>
      <c r="M320" s="2">
        <f t="shared" si="19"/>
        <v>-2919586.5</v>
      </c>
    </row>
    <row r="321" spans="1:13" hidden="1" x14ac:dyDescent="0.25">
      <c r="A321">
        <v>892115437</v>
      </c>
      <c r="B321" t="s">
        <v>47</v>
      </c>
      <c r="C321" s="2">
        <v>-337445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-337444.5</v>
      </c>
      <c r="J321" s="2">
        <f t="shared" si="17"/>
        <v>-337444.5</v>
      </c>
      <c r="K321" s="2">
        <f t="shared" si="18"/>
        <v>0.5</v>
      </c>
      <c r="M321" s="2">
        <f t="shared" si="19"/>
        <v>-337444.5</v>
      </c>
    </row>
    <row r="322" spans="1:13" hidden="1" x14ac:dyDescent="0.25">
      <c r="A322">
        <v>900514515</v>
      </c>
      <c r="B322" t="s">
        <v>88</v>
      </c>
      <c r="C322" s="2">
        <v>-2708205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-2708204.5</v>
      </c>
      <c r="J322" s="2">
        <f t="shared" si="17"/>
        <v>-2708204.5</v>
      </c>
      <c r="K322" s="2">
        <f t="shared" si="18"/>
        <v>0.5</v>
      </c>
      <c r="M322" s="2">
        <f t="shared" si="19"/>
        <v>-2708204.5</v>
      </c>
    </row>
    <row r="323" spans="1:13" hidden="1" x14ac:dyDescent="0.25">
      <c r="A323">
        <v>823002227</v>
      </c>
      <c r="B323" t="s">
        <v>41</v>
      </c>
      <c r="C323" s="2">
        <v>-5720522.7999999998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-5677878.25</v>
      </c>
      <c r="J323" s="2">
        <f t="shared" si="17"/>
        <v>-5677878.25</v>
      </c>
      <c r="K323" s="2">
        <f t="shared" si="18"/>
        <v>42644.549999999814</v>
      </c>
      <c r="M323" s="2">
        <f t="shared" si="19"/>
        <v>-5677878.25</v>
      </c>
    </row>
    <row r="324" spans="1:13" hidden="1" x14ac:dyDescent="0.25">
      <c r="A324">
        <v>900056127</v>
      </c>
      <c r="B324" t="s">
        <v>210</v>
      </c>
      <c r="C324" s="2">
        <v>-25579410.5</v>
      </c>
      <c r="D324" s="2">
        <v>0</v>
      </c>
      <c r="E324" s="2">
        <v>-1820342.4</v>
      </c>
      <c r="F324" s="2">
        <v>0</v>
      </c>
      <c r="G324" s="2">
        <v>0</v>
      </c>
      <c r="H324" s="2">
        <v>0</v>
      </c>
      <c r="I324" s="2">
        <v>-23652854.100000001</v>
      </c>
      <c r="J324" s="2">
        <f t="shared" si="17"/>
        <v>-25473196.5</v>
      </c>
      <c r="K324" s="2">
        <f t="shared" si="18"/>
        <v>106214</v>
      </c>
      <c r="M324" s="2">
        <f t="shared" si="19"/>
        <v>-25473196.5</v>
      </c>
    </row>
    <row r="325" spans="1:13" hidden="1" x14ac:dyDescent="0.25">
      <c r="A325">
        <v>900772776</v>
      </c>
      <c r="B325" t="s">
        <v>127</v>
      </c>
      <c r="C325" s="2">
        <v>-339835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f t="shared" si="17"/>
        <v>0</v>
      </c>
      <c r="K325" s="2">
        <f t="shared" si="18"/>
        <v>339835</v>
      </c>
      <c r="M325" s="2">
        <f t="shared" si="19"/>
        <v>0</v>
      </c>
    </row>
    <row r="326" spans="1:13" hidden="1" x14ac:dyDescent="0.25">
      <c r="A326">
        <v>890706833</v>
      </c>
      <c r="B326" t="s">
        <v>338</v>
      </c>
      <c r="C326" s="2">
        <v>-2060000</v>
      </c>
      <c r="D326" s="2">
        <v>-1640000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f t="shared" ref="J326:J389" si="20">SUM(D326:I326)</f>
        <v>-1640000</v>
      </c>
      <c r="K326" s="2">
        <f t="shared" ref="K326:K389" si="21">+J326-C326</f>
        <v>420000</v>
      </c>
      <c r="M326" s="2">
        <f t="shared" ref="M326:M389" si="22">+J326-L326</f>
        <v>-1640000</v>
      </c>
    </row>
    <row r="327" spans="1:13" hidden="1" x14ac:dyDescent="0.25">
      <c r="A327">
        <v>806015201</v>
      </c>
      <c r="B327" t="s">
        <v>347</v>
      </c>
      <c r="C327" s="2">
        <v>-3985742.4</v>
      </c>
      <c r="D327" s="2">
        <v>0</v>
      </c>
      <c r="E327" s="2">
        <v>-3427740</v>
      </c>
      <c r="F327" s="2">
        <v>0</v>
      </c>
      <c r="G327" s="2">
        <v>0</v>
      </c>
      <c r="H327" s="2">
        <v>0</v>
      </c>
      <c r="I327" s="2">
        <v>0</v>
      </c>
      <c r="J327" s="2">
        <f t="shared" si="20"/>
        <v>-3427740</v>
      </c>
      <c r="K327" s="2">
        <f t="shared" si="21"/>
        <v>558002.39999999991</v>
      </c>
      <c r="M327" s="2">
        <f t="shared" si="22"/>
        <v>-3427740</v>
      </c>
    </row>
    <row r="328" spans="1:13" hidden="1" x14ac:dyDescent="0.25">
      <c r="A328">
        <v>900971006</v>
      </c>
      <c r="B328" t="s">
        <v>30</v>
      </c>
      <c r="C328" s="2">
        <v>-9956529.8900000006</v>
      </c>
      <c r="D328" s="2">
        <v>-9344472.2300000004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f t="shared" si="20"/>
        <v>-9344472.2300000004</v>
      </c>
      <c r="K328" s="2">
        <f t="shared" si="21"/>
        <v>612057.66000000015</v>
      </c>
      <c r="M328" s="2">
        <f t="shared" si="22"/>
        <v>-9344472.2300000004</v>
      </c>
    </row>
    <row r="329" spans="1:13" hidden="1" x14ac:dyDescent="0.25">
      <c r="A329">
        <v>800152970</v>
      </c>
      <c r="B329" t="s">
        <v>232</v>
      </c>
      <c r="C329" s="2">
        <v>-703350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f t="shared" si="20"/>
        <v>0</v>
      </c>
      <c r="K329" s="2">
        <f t="shared" si="21"/>
        <v>703350</v>
      </c>
      <c r="M329" s="2">
        <f t="shared" si="22"/>
        <v>0</v>
      </c>
    </row>
    <row r="330" spans="1:13" hidden="1" x14ac:dyDescent="0.25">
      <c r="A330">
        <v>900613550</v>
      </c>
      <c r="B330" t="s">
        <v>303</v>
      </c>
      <c r="C330" s="2">
        <v>-713550</v>
      </c>
      <c r="D330" s="2">
        <v>0</v>
      </c>
      <c r="E330" s="2">
        <v>-0.5</v>
      </c>
      <c r="F330" s="2">
        <v>0</v>
      </c>
      <c r="G330" s="2">
        <v>0</v>
      </c>
      <c r="H330" s="2">
        <v>0</v>
      </c>
      <c r="I330" s="2">
        <v>0</v>
      </c>
      <c r="J330" s="2">
        <f t="shared" si="20"/>
        <v>-0.5</v>
      </c>
      <c r="K330" s="2">
        <f t="shared" si="21"/>
        <v>713549.5</v>
      </c>
      <c r="M330" s="2">
        <f t="shared" si="22"/>
        <v>-0.5</v>
      </c>
    </row>
    <row r="331" spans="1:13" hidden="1" x14ac:dyDescent="0.25">
      <c r="A331">
        <v>900378914</v>
      </c>
      <c r="B331" t="s">
        <v>116</v>
      </c>
      <c r="C331" s="2">
        <v>-1024986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f t="shared" si="20"/>
        <v>0</v>
      </c>
      <c r="K331" s="2">
        <f t="shared" si="21"/>
        <v>1024986</v>
      </c>
      <c r="M331" s="2">
        <f t="shared" si="22"/>
        <v>0</v>
      </c>
    </row>
    <row r="332" spans="1:13" hidden="1" x14ac:dyDescent="0.25">
      <c r="A332">
        <v>809003590</v>
      </c>
      <c r="B332" t="s">
        <v>337</v>
      </c>
      <c r="C332" s="2">
        <v>-1113150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f t="shared" si="20"/>
        <v>0</v>
      </c>
      <c r="K332" s="2">
        <f t="shared" si="21"/>
        <v>1113150</v>
      </c>
      <c r="M332" s="2">
        <f t="shared" si="22"/>
        <v>0</v>
      </c>
    </row>
    <row r="333" spans="1:13" hidden="1" x14ac:dyDescent="0.25">
      <c r="A333">
        <v>830507718</v>
      </c>
      <c r="B333" t="s">
        <v>203</v>
      </c>
      <c r="C333" s="2">
        <v>-7352088.3700000001</v>
      </c>
      <c r="D333" s="2">
        <v>0</v>
      </c>
      <c r="E333" s="2">
        <v>-5965056.6600000001</v>
      </c>
      <c r="F333" s="2">
        <v>0</v>
      </c>
      <c r="G333" s="2">
        <v>0</v>
      </c>
      <c r="H333" s="2">
        <v>0</v>
      </c>
      <c r="I333" s="2">
        <v>0</v>
      </c>
      <c r="J333" s="2">
        <f t="shared" si="20"/>
        <v>-5965056.6600000001</v>
      </c>
      <c r="K333" s="2">
        <f t="shared" si="21"/>
        <v>1387031.71</v>
      </c>
      <c r="M333" s="2">
        <f t="shared" si="22"/>
        <v>-5965056.6600000001</v>
      </c>
    </row>
    <row r="334" spans="1:13" hidden="1" x14ac:dyDescent="0.25">
      <c r="A334">
        <v>900372739</v>
      </c>
      <c r="B334" t="s">
        <v>274</v>
      </c>
      <c r="C334" s="2">
        <v>-3349200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-1674600</v>
      </c>
      <c r="J334" s="2">
        <f t="shared" si="20"/>
        <v>-1674600</v>
      </c>
      <c r="K334" s="2">
        <f t="shared" si="21"/>
        <v>1674600</v>
      </c>
      <c r="M334" s="2">
        <f t="shared" si="22"/>
        <v>-1674600</v>
      </c>
    </row>
    <row r="335" spans="1:13" hidden="1" x14ac:dyDescent="0.25">
      <c r="A335">
        <v>891855029</v>
      </c>
      <c r="B335" t="s">
        <v>280</v>
      </c>
      <c r="C335" s="2">
        <v>-23146134.260000002</v>
      </c>
      <c r="D335" s="2">
        <v>-21408592.079999998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f t="shared" si="20"/>
        <v>-21408592.079999998</v>
      </c>
      <c r="K335" s="2">
        <f t="shared" si="21"/>
        <v>1737542.1800000034</v>
      </c>
      <c r="M335" s="2">
        <f t="shared" si="22"/>
        <v>-21408592.079999998</v>
      </c>
    </row>
    <row r="336" spans="1:13" hidden="1" x14ac:dyDescent="0.25">
      <c r="A336">
        <v>822002459</v>
      </c>
      <c r="B336" t="s">
        <v>235</v>
      </c>
      <c r="C336" s="2">
        <v>-50196292.310000002</v>
      </c>
      <c r="D336" s="2">
        <v>-47681810.289999999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f t="shared" si="20"/>
        <v>-47681810.289999999</v>
      </c>
      <c r="K336" s="2">
        <f t="shared" si="21"/>
        <v>2514482.0200000033</v>
      </c>
      <c r="M336" s="2">
        <f t="shared" si="22"/>
        <v>-47681810.289999999</v>
      </c>
    </row>
    <row r="337" spans="1:13" hidden="1" x14ac:dyDescent="0.25">
      <c r="A337">
        <v>900090247</v>
      </c>
      <c r="B337" t="s">
        <v>115</v>
      </c>
      <c r="C337" s="2">
        <v>-26798778.5</v>
      </c>
      <c r="D337" s="2">
        <v>0</v>
      </c>
      <c r="E337" s="2">
        <v>-2012297.75</v>
      </c>
      <c r="F337" s="2">
        <v>0</v>
      </c>
      <c r="G337" s="2">
        <v>0</v>
      </c>
      <c r="H337" s="2">
        <v>0</v>
      </c>
      <c r="I337" s="2">
        <v>-21193567</v>
      </c>
      <c r="J337" s="2">
        <f t="shared" si="20"/>
        <v>-23205864.75</v>
      </c>
      <c r="K337" s="2">
        <f t="shared" si="21"/>
        <v>3592913.75</v>
      </c>
      <c r="M337" s="2">
        <f t="shared" si="22"/>
        <v>-23205864.75</v>
      </c>
    </row>
    <row r="338" spans="1:13" hidden="1" x14ac:dyDescent="0.25">
      <c r="A338">
        <v>900007860</v>
      </c>
      <c r="B338" t="s">
        <v>48</v>
      </c>
      <c r="C338" s="2">
        <v>-11549871.5</v>
      </c>
      <c r="D338" s="2">
        <v>0</v>
      </c>
      <c r="E338" s="2">
        <v>-5869474.5</v>
      </c>
      <c r="F338" s="2">
        <v>0</v>
      </c>
      <c r="G338" s="2">
        <v>0</v>
      </c>
      <c r="H338" s="2">
        <v>0</v>
      </c>
      <c r="I338" s="2">
        <v>-2005996</v>
      </c>
      <c r="J338" s="2">
        <f t="shared" si="20"/>
        <v>-7875470.5</v>
      </c>
      <c r="K338" s="2">
        <f t="shared" si="21"/>
        <v>3674401</v>
      </c>
      <c r="M338" s="2">
        <f t="shared" si="22"/>
        <v>-7875470.5</v>
      </c>
    </row>
    <row r="339" spans="1:13" hidden="1" x14ac:dyDescent="0.25">
      <c r="A339">
        <v>900036695</v>
      </c>
      <c r="B339" t="s">
        <v>166</v>
      </c>
      <c r="C339" s="2">
        <v>-29288448.699999999</v>
      </c>
      <c r="D339" s="2">
        <v>0</v>
      </c>
      <c r="E339" s="2">
        <v>-25613060.390000001</v>
      </c>
      <c r="F339" s="2">
        <v>0</v>
      </c>
      <c r="G339" s="2">
        <v>0</v>
      </c>
      <c r="H339" s="2">
        <v>0</v>
      </c>
      <c r="I339" s="2">
        <v>0</v>
      </c>
      <c r="J339" s="2">
        <f t="shared" si="20"/>
        <v>-25613060.390000001</v>
      </c>
      <c r="K339" s="2">
        <f t="shared" si="21"/>
        <v>3675388.3099999987</v>
      </c>
      <c r="M339" s="2">
        <f t="shared" si="22"/>
        <v>-25613060.390000001</v>
      </c>
    </row>
    <row r="340" spans="1:13" hidden="1" x14ac:dyDescent="0.25">
      <c r="A340">
        <v>900415382</v>
      </c>
      <c r="B340" t="s">
        <v>329</v>
      </c>
      <c r="C340" s="2">
        <v>-6965132</v>
      </c>
      <c r="D340" s="2">
        <v>0</v>
      </c>
      <c r="E340" s="2">
        <v>-2714800</v>
      </c>
      <c r="F340" s="2">
        <v>0</v>
      </c>
      <c r="G340" s="2">
        <v>0</v>
      </c>
      <c r="H340" s="2">
        <v>0</v>
      </c>
      <c r="I340" s="2">
        <v>0</v>
      </c>
      <c r="J340" s="2">
        <f t="shared" si="20"/>
        <v>-2714800</v>
      </c>
      <c r="K340" s="2">
        <f t="shared" si="21"/>
        <v>4250332</v>
      </c>
      <c r="M340" s="2">
        <f t="shared" si="22"/>
        <v>-2714800</v>
      </c>
    </row>
    <row r="341" spans="1:13" hidden="1" x14ac:dyDescent="0.25">
      <c r="A341">
        <v>900520007</v>
      </c>
      <c r="B341" t="s">
        <v>301</v>
      </c>
      <c r="C341" s="2">
        <v>-14057364</v>
      </c>
      <c r="D341" s="2">
        <v>0</v>
      </c>
      <c r="E341" s="2">
        <v>-8522361</v>
      </c>
      <c r="F341" s="2">
        <v>0</v>
      </c>
      <c r="G341" s="2">
        <v>0</v>
      </c>
      <c r="H341" s="2">
        <v>0</v>
      </c>
      <c r="I341" s="2">
        <v>0</v>
      </c>
      <c r="J341" s="2">
        <f t="shared" si="20"/>
        <v>-8522361</v>
      </c>
      <c r="K341" s="2">
        <f t="shared" si="21"/>
        <v>5535003</v>
      </c>
      <c r="M341" s="2">
        <f t="shared" si="22"/>
        <v>-8522361</v>
      </c>
    </row>
    <row r="342" spans="1:13" hidden="1" x14ac:dyDescent="0.25">
      <c r="A342">
        <v>891780185</v>
      </c>
      <c r="B342" t="s">
        <v>79</v>
      </c>
      <c r="C342" s="2">
        <v>-77494888.710000008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-60641644.920000002</v>
      </c>
      <c r="J342" s="2">
        <f t="shared" si="20"/>
        <v>-60641644.920000002</v>
      </c>
      <c r="K342" s="2">
        <f t="shared" si="21"/>
        <v>16853243.790000007</v>
      </c>
      <c r="M342" s="2">
        <f t="shared" si="22"/>
        <v>-60641644.920000002</v>
      </c>
    </row>
    <row r="343" spans="1:13" hidden="1" x14ac:dyDescent="0.25">
      <c r="A343">
        <v>900099151</v>
      </c>
      <c r="B343" t="s">
        <v>81</v>
      </c>
      <c r="C343" s="2">
        <v>-66320702.07</v>
      </c>
      <c r="D343" s="2">
        <v>0</v>
      </c>
      <c r="E343" s="2">
        <v>-47436000.399999999</v>
      </c>
      <c r="F343" s="2">
        <v>0</v>
      </c>
      <c r="G343" s="2">
        <v>0</v>
      </c>
      <c r="H343" s="2">
        <v>0</v>
      </c>
      <c r="I343" s="2">
        <v>-7.0000000000000007E-2</v>
      </c>
      <c r="J343" s="2">
        <f t="shared" si="20"/>
        <v>-47436000.469999999</v>
      </c>
      <c r="K343" s="2">
        <f t="shared" si="21"/>
        <v>18884701.600000001</v>
      </c>
      <c r="M343" s="2">
        <f t="shared" si="22"/>
        <v>-47436000.469999999</v>
      </c>
    </row>
    <row r="344" spans="1:13" hidden="1" x14ac:dyDescent="0.25">
      <c r="A344">
        <v>900112364</v>
      </c>
      <c r="B344" t="s">
        <v>211</v>
      </c>
      <c r="C344" s="2">
        <v>-22601319.110000003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-2602816.44</v>
      </c>
      <c r="J344" s="2">
        <f t="shared" si="20"/>
        <v>-2602816.44</v>
      </c>
      <c r="K344" s="2">
        <f t="shared" si="21"/>
        <v>19998502.670000002</v>
      </c>
      <c r="M344" s="2">
        <f t="shared" si="22"/>
        <v>-2602816.44</v>
      </c>
    </row>
    <row r="345" spans="1:13" hidden="1" x14ac:dyDescent="0.25">
      <c r="A345" t="s">
        <v>367</v>
      </c>
      <c r="C345" s="2">
        <f t="shared" ref="C345:J345" si="23">SUM(C6:C344)</f>
        <v>-7377835364.6300001</v>
      </c>
      <c r="D345" s="2">
        <f t="shared" si="23"/>
        <v>-5016163171.5099983</v>
      </c>
      <c r="E345" s="2">
        <f t="shared" si="23"/>
        <v>-23012419539.110012</v>
      </c>
      <c r="F345" s="2">
        <f t="shared" si="23"/>
        <v>9.0000000000000024E-2</v>
      </c>
      <c r="G345" s="2">
        <f t="shared" si="23"/>
        <v>-0.2</v>
      </c>
      <c r="H345" s="2">
        <f t="shared" si="23"/>
        <v>-7000</v>
      </c>
      <c r="I345" s="2">
        <f t="shared" si="23"/>
        <v>-2641405507.420001</v>
      </c>
      <c r="J345" s="2">
        <f t="shared" si="23"/>
        <v>-30669995218.150005</v>
      </c>
    </row>
    <row r="346" spans="1:13" hidden="1" x14ac:dyDescent="0.25">
      <c r="C346" s="2">
        <v>-7377835364.6299992</v>
      </c>
      <c r="D346" s="2">
        <v>-4416531518.670001</v>
      </c>
      <c r="E346" s="2">
        <v>-22104522423.779999</v>
      </c>
      <c r="F346" s="2">
        <v>9.0000000000000024E-2</v>
      </c>
      <c r="G346" s="2">
        <v>-0.2</v>
      </c>
      <c r="H346" s="2">
        <v>-7000</v>
      </c>
      <c r="I346" s="2">
        <v>-2394159454.8200006</v>
      </c>
      <c r="J346" s="2">
        <v>-28915220397.37999</v>
      </c>
    </row>
    <row r="347" spans="1:13" hidden="1" x14ac:dyDescent="0.25">
      <c r="J347" s="2">
        <f>+J345-J346</f>
        <v>-1754774820.7700157</v>
      </c>
    </row>
  </sheetData>
  <autoFilter ref="A5:Q347" xr:uid="{7DBE544F-5990-4AD6-8055-0D0F451318EB}">
    <filterColumn colId="2">
      <colorFilter dxfId="0"/>
    </filterColumn>
    <filterColumn colId="11">
      <customFilters>
        <customFilter operator="notEqual" val=" "/>
      </customFilters>
    </filterColumn>
  </autoFilter>
  <sortState ref="A6:Q344">
    <sortCondition ref="K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8096-9612-44E2-B008-8A6416A76C4E}">
  <dimension ref="A1:P977"/>
  <sheetViews>
    <sheetView workbookViewId="0">
      <selection sqref="A1:P977"/>
    </sheetView>
  </sheetViews>
  <sheetFormatPr baseColWidth="10" defaultRowHeight="15" x14ac:dyDescent="0.25"/>
  <cols>
    <col min="3" max="3" width="12.85546875" style="1" bestFit="1" customWidth="1"/>
    <col min="5" max="6" width="12.85546875" style="2" bestFit="1" customWidth="1"/>
    <col min="7" max="7" width="13.5703125" style="2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12</v>
      </c>
      <c r="B2">
        <v>2017</v>
      </c>
      <c r="C2" s="1">
        <v>290505020103</v>
      </c>
      <c r="D2">
        <v>800058016</v>
      </c>
      <c r="E2" s="2">
        <v>0</v>
      </c>
      <c r="F2" s="2">
        <v>0</v>
      </c>
      <c r="G2" s="2">
        <v>-134921.01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290505020103</v>
      </c>
      <c r="P2">
        <v>3443</v>
      </c>
    </row>
    <row r="3" spans="1:16" x14ac:dyDescent="0.25">
      <c r="A3">
        <v>12</v>
      </c>
      <c r="B3">
        <v>2017</v>
      </c>
      <c r="C3" s="1">
        <v>290505020103</v>
      </c>
      <c r="D3">
        <v>800154347</v>
      </c>
      <c r="E3" s="2">
        <v>30109272.190000001</v>
      </c>
      <c r="F3" s="2">
        <v>30671431.030000001</v>
      </c>
      <c r="G3" s="2">
        <v>-25447179.18</v>
      </c>
      <c r="H3">
        <v>0</v>
      </c>
      <c r="I3">
        <v>0</v>
      </c>
      <c r="J3">
        <v>0</v>
      </c>
      <c r="K3">
        <v>1</v>
      </c>
      <c r="L3" t="s">
        <v>16</v>
      </c>
      <c r="M3" t="s">
        <v>19</v>
      </c>
      <c r="N3" t="s">
        <v>18</v>
      </c>
      <c r="O3">
        <v>290505020103</v>
      </c>
      <c r="P3">
        <v>3443</v>
      </c>
    </row>
    <row r="4" spans="1:16" x14ac:dyDescent="0.25">
      <c r="A4">
        <v>12</v>
      </c>
      <c r="B4">
        <v>2017</v>
      </c>
      <c r="C4" s="1">
        <v>290505020103</v>
      </c>
      <c r="D4">
        <v>806001061</v>
      </c>
      <c r="E4" s="2">
        <v>21431865.120000001</v>
      </c>
      <c r="F4" s="2">
        <v>21773155.800000001</v>
      </c>
      <c r="G4" s="2">
        <v>-23323166</v>
      </c>
      <c r="H4">
        <v>0</v>
      </c>
      <c r="I4">
        <v>0</v>
      </c>
      <c r="J4">
        <v>0</v>
      </c>
      <c r="K4">
        <v>1</v>
      </c>
      <c r="L4" t="s">
        <v>16</v>
      </c>
      <c r="M4" t="s">
        <v>20</v>
      </c>
      <c r="N4" t="s">
        <v>18</v>
      </c>
      <c r="O4">
        <v>290505020103</v>
      </c>
      <c r="P4">
        <v>3443</v>
      </c>
    </row>
    <row r="5" spans="1:16" x14ac:dyDescent="0.25">
      <c r="A5">
        <v>12</v>
      </c>
      <c r="B5">
        <v>2017</v>
      </c>
      <c r="C5" s="1">
        <v>290505020103</v>
      </c>
      <c r="D5">
        <v>890480113</v>
      </c>
      <c r="E5" s="2">
        <v>83245642.450000003</v>
      </c>
      <c r="F5" s="2">
        <v>84921202.150000006</v>
      </c>
      <c r="G5" s="2">
        <v>-53604890.57</v>
      </c>
      <c r="H5">
        <v>0</v>
      </c>
      <c r="I5">
        <v>0</v>
      </c>
      <c r="J5">
        <v>0</v>
      </c>
      <c r="K5">
        <v>1</v>
      </c>
      <c r="L5" t="s">
        <v>16</v>
      </c>
      <c r="M5" t="s">
        <v>21</v>
      </c>
      <c r="N5" t="s">
        <v>18</v>
      </c>
      <c r="O5">
        <v>290505020103</v>
      </c>
      <c r="P5">
        <v>3443</v>
      </c>
    </row>
    <row r="6" spans="1:16" x14ac:dyDescent="0.25">
      <c r="A6">
        <v>12</v>
      </c>
      <c r="B6">
        <v>2017</v>
      </c>
      <c r="C6" s="1">
        <v>290505020103</v>
      </c>
      <c r="D6">
        <v>890480135</v>
      </c>
      <c r="E6" s="2">
        <v>93608506</v>
      </c>
      <c r="F6" s="2">
        <v>95258106</v>
      </c>
      <c r="G6" s="2">
        <v>-4424555.2300000004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22</v>
      </c>
      <c r="N6" t="s">
        <v>18</v>
      </c>
      <c r="O6">
        <v>290505020103</v>
      </c>
      <c r="P6">
        <v>3443</v>
      </c>
    </row>
    <row r="7" spans="1:16" x14ac:dyDescent="0.25">
      <c r="A7">
        <v>12</v>
      </c>
      <c r="B7">
        <v>2017</v>
      </c>
      <c r="C7" s="1">
        <v>290505020103</v>
      </c>
      <c r="D7">
        <v>890680027</v>
      </c>
      <c r="E7" s="2">
        <v>0</v>
      </c>
      <c r="F7" s="2">
        <v>0</v>
      </c>
      <c r="G7" s="2">
        <v>-674604.04</v>
      </c>
      <c r="H7">
        <v>0</v>
      </c>
      <c r="I7">
        <v>0</v>
      </c>
      <c r="J7">
        <v>0</v>
      </c>
      <c r="K7">
        <v>1</v>
      </c>
      <c r="L7" t="s">
        <v>16</v>
      </c>
      <c r="M7" t="s">
        <v>23</v>
      </c>
      <c r="N7" t="s">
        <v>18</v>
      </c>
      <c r="O7">
        <v>290505020103</v>
      </c>
      <c r="P7">
        <v>3443</v>
      </c>
    </row>
    <row r="8" spans="1:16" x14ac:dyDescent="0.25">
      <c r="A8">
        <v>12</v>
      </c>
      <c r="B8">
        <v>2017</v>
      </c>
      <c r="C8" s="1">
        <v>290505020103</v>
      </c>
      <c r="D8">
        <v>890701033</v>
      </c>
      <c r="E8" s="2">
        <v>396668</v>
      </c>
      <c r="F8" s="2">
        <v>404763.03</v>
      </c>
      <c r="G8" s="2">
        <v>-412855.03</v>
      </c>
      <c r="H8">
        <v>0</v>
      </c>
      <c r="I8">
        <v>0</v>
      </c>
      <c r="J8">
        <v>0</v>
      </c>
      <c r="K8">
        <v>1</v>
      </c>
      <c r="L8" t="s">
        <v>16</v>
      </c>
      <c r="M8" t="s">
        <v>24</v>
      </c>
      <c r="N8" t="s">
        <v>18</v>
      </c>
      <c r="O8">
        <v>290505020103</v>
      </c>
      <c r="P8">
        <v>3443</v>
      </c>
    </row>
    <row r="9" spans="1:16" x14ac:dyDescent="0.25">
      <c r="A9">
        <v>12</v>
      </c>
      <c r="B9">
        <v>2017</v>
      </c>
      <c r="C9" s="1">
        <v>290505020103</v>
      </c>
      <c r="D9">
        <v>891180134</v>
      </c>
      <c r="E9" s="2">
        <v>3609994</v>
      </c>
      <c r="F9" s="2">
        <v>3683667.38</v>
      </c>
      <c r="G9" s="2">
        <v>-506713.33</v>
      </c>
      <c r="H9">
        <v>0</v>
      </c>
      <c r="I9">
        <v>0</v>
      </c>
      <c r="J9">
        <v>0</v>
      </c>
      <c r="K9">
        <v>1</v>
      </c>
      <c r="L9" t="s">
        <v>16</v>
      </c>
      <c r="M9" t="s">
        <v>25</v>
      </c>
      <c r="N9" t="s">
        <v>18</v>
      </c>
      <c r="O9">
        <v>290505020103</v>
      </c>
      <c r="P9">
        <v>3443</v>
      </c>
    </row>
    <row r="10" spans="1:16" x14ac:dyDescent="0.25">
      <c r="A10">
        <v>12</v>
      </c>
      <c r="B10">
        <v>2017</v>
      </c>
      <c r="C10" s="1">
        <v>290505020103</v>
      </c>
      <c r="D10">
        <v>891200209</v>
      </c>
      <c r="E10" s="2">
        <v>0</v>
      </c>
      <c r="F10" s="2">
        <v>0</v>
      </c>
      <c r="G10" s="2">
        <v>-296274.59000000003</v>
      </c>
      <c r="H10">
        <v>0</v>
      </c>
      <c r="I10">
        <v>0</v>
      </c>
      <c r="J10">
        <v>0</v>
      </c>
      <c r="K10">
        <v>1</v>
      </c>
      <c r="L10" t="s">
        <v>16</v>
      </c>
      <c r="M10" t="s">
        <v>26</v>
      </c>
      <c r="N10" t="s">
        <v>18</v>
      </c>
      <c r="O10">
        <v>290505020103</v>
      </c>
      <c r="P10">
        <v>3443</v>
      </c>
    </row>
    <row r="11" spans="1:16" x14ac:dyDescent="0.25">
      <c r="A11">
        <v>12</v>
      </c>
      <c r="B11">
        <v>2017</v>
      </c>
      <c r="C11" s="1">
        <v>290505020103</v>
      </c>
      <c r="D11">
        <v>891800231</v>
      </c>
      <c r="E11" s="2">
        <v>0</v>
      </c>
      <c r="F11" s="2">
        <v>0</v>
      </c>
      <c r="G11" s="2">
        <v>-2535227.9</v>
      </c>
      <c r="H11">
        <v>0</v>
      </c>
      <c r="I11">
        <v>0</v>
      </c>
      <c r="J11">
        <v>0</v>
      </c>
      <c r="K11">
        <v>1</v>
      </c>
      <c r="L11" t="s">
        <v>16</v>
      </c>
      <c r="M11" t="s">
        <v>27</v>
      </c>
      <c r="N11" t="s">
        <v>18</v>
      </c>
      <c r="O11">
        <v>290505020103</v>
      </c>
      <c r="P11">
        <v>3443</v>
      </c>
    </row>
    <row r="12" spans="1:16" x14ac:dyDescent="0.25">
      <c r="A12">
        <v>12</v>
      </c>
      <c r="B12">
        <v>2017</v>
      </c>
      <c r="C12" s="1">
        <v>290505020103</v>
      </c>
      <c r="D12">
        <v>900098476</v>
      </c>
      <c r="E12" s="2">
        <v>0</v>
      </c>
      <c r="F12" s="2">
        <v>0</v>
      </c>
      <c r="G12" s="2">
        <v>-9113689.2300000004</v>
      </c>
      <c r="H12">
        <v>0</v>
      </c>
      <c r="I12">
        <v>0</v>
      </c>
      <c r="J12">
        <v>0</v>
      </c>
      <c r="K12">
        <v>1</v>
      </c>
      <c r="L12" t="s">
        <v>16</v>
      </c>
      <c r="M12" t="s">
        <v>28</v>
      </c>
      <c r="N12" t="s">
        <v>18</v>
      </c>
      <c r="O12">
        <v>290505020103</v>
      </c>
      <c r="P12">
        <v>3443</v>
      </c>
    </row>
    <row r="13" spans="1:16" x14ac:dyDescent="0.25">
      <c r="A13">
        <v>12</v>
      </c>
      <c r="B13">
        <v>2017</v>
      </c>
      <c r="C13" s="1">
        <v>290505020103</v>
      </c>
      <c r="D13">
        <v>900540156</v>
      </c>
      <c r="E13" s="2">
        <v>3427729.2</v>
      </c>
      <c r="F13" s="2">
        <v>3325583</v>
      </c>
      <c r="G13" s="2">
        <v>0</v>
      </c>
      <c r="H13">
        <v>0</v>
      </c>
      <c r="I13">
        <v>0</v>
      </c>
      <c r="J13">
        <v>0</v>
      </c>
      <c r="K13">
        <v>1</v>
      </c>
      <c r="L13" t="s">
        <v>16</v>
      </c>
      <c r="M13" t="s">
        <v>29</v>
      </c>
      <c r="N13" t="s">
        <v>18</v>
      </c>
      <c r="O13">
        <v>290505020103</v>
      </c>
      <c r="P13">
        <v>3443</v>
      </c>
    </row>
    <row r="14" spans="1:16" x14ac:dyDescent="0.25">
      <c r="A14">
        <v>12</v>
      </c>
      <c r="B14">
        <v>2017</v>
      </c>
      <c r="C14" s="1">
        <v>290505020103</v>
      </c>
      <c r="D14">
        <v>900971006</v>
      </c>
      <c r="E14" s="2">
        <v>811838</v>
      </c>
      <c r="F14" s="2">
        <v>824466.22</v>
      </c>
      <c r="G14" s="2">
        <v>-9956529.8900000006</v>
      </c>
      <c r="H14">
        <v>0</v>
      </c>
      <c r="I14">
        <v>0</v>
      </c>
      <c r="J14">
        <v>0</v>
      </c>
      <c r="K14">
        <v>1</v>
      </c>
      <c r="L14" t="s">
        <v>16</v>
      </c>
      <c r="M14" t="s">
        <v>30</v>
      </c>
      <c r="N14" t="s">
        <v>18</v>
      </c>
      <c r="O14">
        <v>290505020103</v>
      </c>
      <c r="P14">
        <v>3443</v>
      </c>
    </row>
    <row r="15" spans="1:16" x14ac:dyDescent="0.25">
      <c r="A15">
        <v>12</v>
      </c>
      <c r="B15">
        <v>2017</v>
      </c>
      <c r="C15" s="1">
        <v>290505020104</v>
      </c>
      <c r="D15">
        <v>800050068</v>
      </c>
      <c r="E15" s="2">
        <v>1894680</v>
      </c>
      <c r="F15" s="2">
        <v>1894680</v>
      </c>
      <c r="G15" s="2">
        <v>-0.5</v>
      </c>
      <c r="H15">
        <v>0</v>
      </c>
      <c r="I15">
        <v>0</v>
      </c>
      <c r="J15">
        <v>0</v>
      </c>
      <c r="K15">
        <v>1</v>
      </c>
      <c r="L15" t="s">
        <v>31</v>
      </c>
      <c r="M15" t="s">
        <v>32</v>
      </c>
      <c r="N15" t="s">
        <v>18</v>
      </c>
      <c r="O15">
        <v>290505020104</v>
      </c>
      <c r="P15">
        <v>3443</v>
      </c>
    </row>
    <row r="16" spans="1:16" x14ac:dyDescent="0.25">
      <c r="A16">
        <v>12</v>
      </c>
      <c r="B16">
        <v>2017</v>
      </c>
      <c r="C16" s="1">
        <v>290505020104</v>
      </c>
      <c r="D16">
        <v>800194798</v>
      </c>
      <c r="E16" s="2">
        <v>565677338</v>
      </c>
      <c r="F16" s="2">
        <v>575461737</v>
      </c>
      <c r="G16" s="2">
        <v>-34197338.409999996</v>
      </c>
      <c r="H16">
        <v>0</v>
      </c>
      <c r="I16">
        <v>0</v>
      </c>
      <c r="J16">
        <v>0</v>
      </c>
      <c r="K16">
        <v>1</v>
      </c>
      <c r="L16" t="s">
        <v>31</v>
      </c>
      <c r="M16" t="s">
        <v>33</v>
      </c>
      <c r="N16" t="s">
        <v>18</v>
      </c>
      <c r="O16">
        <v>290505020104</v>
      </c>
      <c r="P16">
        <v>3443</v>
      </c>
    </row>
    <row r="17" spans="1:16" x14ac:dyDescent="0.25">
      <c r="A17">
        <v>12</v>
      </c>
      <c r="B17">
        <v>2017</v>
      </c>
      <c r="C17" s="1">
        <v>290505020104</v>
      </c>
      <c r="D17">
        <v>800227279</v>
      </c>
      <c r="E17" s="2">
        <v>140000000</v>
      </c>
      <c r="F17" s="2">
        <v>121176000</v>
      </c>
      <c r="G17" s="2">
        <v>-122983400</v>
      </c>
      <c r="H17">
        <v>0</v>
      </c>
      <c r="I17">
        <v>0</v>
      </c>
      <c r="J17">
        <v>0</v>
      </c>
      <c r="K17">
        <v>1</v>
      </c>
      <c r="L17" t="s">
        <v>31</v>
      </c>
      <c r="M17" t="s">
        <v>34</v>
      </c>
      <c r="N17" t="s">
        <v>18</v>
      </c>
      <c r="O17">
        <v>290505020104</v>
      </c>
      <c r="P17">
        <v>3443</v>
      </c>
    </row>
    <row r="18" spans="1:16" x14ac:dyDescent="0.25">
      <c r="A18">
        <v>12</v>
      </c>
      <c r="B18">
        <v>2017</v>
      </c>
      <c r="C18" s="1">
        <v>290505020104</v>
      </c>
      <c r="D18">
        <v>800038024</v>
      </c>
      <c r="E18" s="2">
        <v>0</v>
      </c>
      <c r="F18" s="2">
        <v>0</v>
      </c>
      <c r="G18" s="2">
        <v>-473820</v>
      </c>
      <c r="H18">
        <v>0</v>
      </c>
      <c r="I18">
        <v>0</v>
      </c>
      <c r="J18">
        <v>0</v>
      </c>
      <c r="K18">
        <v>1</v>
      </c>
      <c r="L18" t="s">
        <v>31</v>
      </c>
      <c r="M18" t="s">
        <v>35</v>
      </c>
      <c r="N18" t="s">
        <v>18</v>
      </c>
      <c r="O18">
        <v>290505020104</v>
      </c>
      <c r="P18">
        <v>3443</v>
      </c>
    </row>
    <row r="19" spans="1:16" x14ac:dyDescent="0.25">
      <c r="A19">
        <v>12</v>
      </c>
      <c r="B19">
        <v>2017</v>
      </c>
      <c r="C19" s="1">
        <v>290505020104</v>
      </c>
      <c r="D19">
        <v>800232059</v>
      </c>
      <c r="E19" s="2">
        <v>126360852</v>
      </c>
      <c r="F19" s="2">
        <v>128939644.75</v>
      </c>
      <c r="G19" s="2">
        <v>-22124781.949999999</v>
      </c>
      <c r="H19">
        <v>0</v>
      </c>
      <c r="I19">
        <v>0</v>
      </c>
      <c r="J19">
        <v>0</v>
      </c>
      <c r="K19">
        <v>1</v>
      </c>
      <c r="L19" t="s">
        <v>31</v>
      </c>
      <c r="M19" t="s">
        <v>36</v>
      </c>
      <c r="N19" t="s">
        <v>18</v>
      </c>
      <c r="O19">
        <v>290505020104</v>
      </c>
      <c r="P19">
        <v>3443</v>
      </c>
    </row>
    <row r="20" spans="1:16" x14ac:dyDescent="0.25">
      <c r="A20">
        <v>12</v>
      </c>
      <c r="B20">
        <v>2017</v>
      </c>
      <c r="C20" s="1">
        <v>290505020104</v>
      </c>
      <c r="D20">
        <v>802013835</v>
      </c>
      <c r="E20" s="2">
        <v>85520776.200000003</v>
      </c>
      <c r="F20" s="2">
        <v>87188397.200000003</v>
      </c>
      <c r="G20" s="2">
        <v>-90576004.400000006</v>
      </c>
      <c r="H20">
        <v>0</v>
      </c>
      <c r="I20">
        <v>0</v>
      </c>
      <c r="J20">
        <v>0</v>
      </c>
      <c r="K20">
        <v>1</v>
      </c>
      <c r="L20" t="s">
        <v>31</v>
      </c>
      <c r="M20" t="s">
        <v>37</v>
      </c>
      <c r="N20" t="s">
        <v>18</v>
      </c>
      <c r="O20">
        <v>290505020104</v>
      </c>
      <c r="P20">
        <v>3443</v>
      </c>
    </row>
    <row r="21" spans="1:16" x14ac:dyDescent="0.25">
      <c r="A21">
        <v>12</v>
      </c>
      <c r="B21">
        <v>2017</v>
      </c>
      <c r="C21" s="1">
        <v>290505020104</v>
      </c>
      <c r="D21">
        <v>802021332</v>
      </c>
      <c r="E21" s="2">
        <v>172433290.5</v>
      </c>
      <c r="F21" s="2">
        <v>174914444.63</v>
      </c>
      <c r="G21" s="2">
        <v>-8222335.9299999997</v>
      </c>
      <c r="H21">
        <v>0</v>
      </c>
      <c r="I21">
        <v>0</v>
      </c>
      <c r="J21">
        <v>0</v>
      </c>
      <c r="K21">
        <v>1</v>
      </c>
      <c r="L21" t="s">
        <v>31</v>
      </c>
      <c r="M21" t="s">
        <v>38</v>
      </c>
      <c r="N21" t="s">
        <v>18</v>
      </c>
      <c r="O21">
        <v>290505020104</v>
      </c>
      <c r="P21">
        <v>3443</v>
      </c>
    </row>
    <row r="22" spans="1:16" x14ac:dyDescent="0.25">
      <c r="A22">
        <v>12</v>
      </c>
      <c r="B22">
        <v>2017</v>
      </c>
      <c r="C22" s="1">
        <v>290505020104</v>
      </c>
      <c r="D22">
        <v>819003863</v>
      </c>
      <c r="E22" s="2">
        <v>37532145.829999998</v>
      </c>
      <c r="F22" s="2">
        <v>37532145.640000001</v>
      </c>
      <c r="G22" s="2">
        <v>0.45</v>
      </c>
      <c r="H22">
        <v>0</v>
      </c>
      <c r="I22">
        <v>0</v>
      </c>
      <c r="J22">
        <v>0</v>
      </c>
      <c r="K22">
        <v>1</v>
      </c>
      <c r="L22" t="s">
        <v>31</v>
      </c>
      <c r="M22" t="s">
        <v>39</v>
      </c>
      <c r="N22" t="s">
        <v>18</v>
      </c>
      <c r="O22">
        <v>290505020104</v>
      </c>
      <c r="P22">
        <v>3443</v>
      </c>
    </row>
    <row r="23" spans="1:16" x14ac:dyDescent="0.25">
      <c r="A23">
        <v>12</v>
      </c>
      <c r="B23">
        <v>2017</v>
      </c>
      <c r="C23" s="1">
        <v>290505020104</v>
      </c>
      <c r="D23">
        <v>819006461</v>
      </c>
      <c r="E23" s="2">
        <v>1045760</v>
      </c>
      <c r="F23" s="2">
        <v>1045760</v>
      </c>
      <c r="G23" s="2">
        <v>0</v>
      </c>
      <c r="H23">
        <v>0</v>
      </c>
      <c r="I23">
        <v>0</v>
      </c>
      <c r="J23">
        <v>0</v>
      </c>
      <c r="K23">
        <v>1</v>
      </c>
      <c r="L23" t="s">
        <v>31</v>
      </c>
      <c r="M23" t="s">
        <v>40</v>
      </c>
      <c r="N23" t="s">
        <v>18</v>
      </c>
      <c r="O23">
        <v>290505020104</v>
      </c>
      <c r="P23">
        <v>3443</v>
      </c>
    </row>
    <row r="24" spans="1:16" x14ac:dyDescent="0.25">
      <c r="A24">
        <v>12</v>
      </c>
      <c r="B24">
        <v>2017</v>
      </c>
      <c r="C24" s="1">
        <v>290505020104</v>
      </c>
      <c r="D24">
        <v>823002227</v>
      </c>
      <c r="E24" s="2">
        <v>7700043</v>
      </c>
      <c r="F24" s="2">
        <v>7742688</v>
      </c>
      <c r="G24" s="2">
        <v>-42644.55</v>
      </c>
      <c r="H24">
        <v>0</v>
      </c>
      <c r="I24">
        <v>0</v>
      </c>
      <c r="J24">
        <v>0</v>
      </c>
      <c r="K24">
        <v>1</v>
      </c>
      <c r="L24" t="s">
        <v>31</v>
      </c>
      <c r="M24" t="s">
        <v>41</v>
      </c>
      <c r="N24" t="s">
        <v>18</v>
      </c>
      <c r="O24">
        <v>290505020104</v>
      </c>
      <c r="P24">
        <v>3443</v>
      </c>
    </row>
    <row r="25" spans="1:16" x14ac:dyDescent="0.25">
      <c r="A25">
        <v>12</v>
      </c>
      <c r="B25">
        <v>2017</v>
      </c>
      <c r="C25" s="1">
        <v>290505020104</v>
      </c>
      <c r="D25">
        <v>824001252</v>
      </c>
      <c r="E25" s="2">
        <v>12434495</v>
      </c>
      <c r="F25" s="2">
        <v>12688260</v>
      </c>
      <c r="G25" s="2">
        <v>-640927.79</v>
      </c>
      <c r="H25">
        <v>0</v>
      </c>
      <c r="I25">
        <v>0</v>
      </c>
      <c r="J25">
        <v>0</v>
      </c>
      <c r="K25">
        <v>1</v>
      </c>
      <c r="L25" t="s">
        <v>31</v>
      </c>
      <c r="M25" t="s">
        <v>42</v>
      </c>
      <c r="N25" t="s">
        <v>18</v>
      </c>
      <c r="O25">
        <v>290505020104</v>
      </c>
      <c r="P25">
        <v>3443</v>
      </c>
    </row>
    <row r="26" spans="1:16" x14ac:dyDescent="0.25">
      <c r="A26">
        <v>12</v>
      </c>
      <c r="B26">
        <v>2017</v>
      </c>
      <c r="C26" s="1">
        <v>290505020104</v>
      </c>
      <c r="D26">
        <v>830099212</v>
      </c>
      <c r="E26" s="2">
        <v>7593870</v>
      </c>
      <c r="F26" s="2">
        <v>3465038</v>
      </c>
      <c r="G26" s="2">
        <v>-0.09</v>
      </c>
      <c r="H26">
        <v>0</v>
      </c>
      <c r="I26">
        <v>0</v>
      </c>
      <c r="J26">
        <v>0</v>
      </c>
      <c r="K26">
        <v>1</v>
      </c>
      <c r="L26" t="s">
        <v>31</v>
      </c>
      <c r="M26" t="s">
        <v>43</v>
      </c>
      <c r="N26" t="s">
        <v>18</v>
      </c>
      <c r="O26">
        <v>290505020104</v>
      </c>
      <c r="P26">
        <v>3443</v>
      </c>
    </row>
    <row r="27" spans="1:16" x14ac:dyDescent="0.25">
      <c r="A27">
        <v>12</v>
      </c>
      <c r="B27">
        <v>2017</v>
      </c>
      <c r="C27" s="1">
        <v>290505020104</v>
      </c>
      <c r="D27">
        <v>824004867</v>
      </c>
      <c r="E27" s="2">
        <v>0</v>
      </c>
      <c r="F27" s="2">
        <v>0</v>
      </c>
      <c r="G27" s="2">
        <v>-1968965</v>
      </c>
      <c r="H27">
        <v>0</v>
      </c>
      <c r="I27">
        <v>0</v>
      </c>
      <c r="J27">
        <v>0</v>
      </c>
      <c r="K27">
        <v>1</v>
      </c>
      <c r="L27" t="s">
        <v>31</v>
      </c>
      <c r="M27" t="s">
        <v>44</v>
      </c>
      <c r="N27" t="s">
        <v>18</v>
      </c>
      <c r="O27">
        <v>290505020104</v>
      </c>
      <c r="P27">
        <v>3443</v>
      </c>
    </row>
    <row r="28" spans="1:16" x14ac:dyDescent="0.25">
      <c r="A28">
        <v>12</v>
      </c>
      <c r="B28">
        <v>2017</v>
      </c>
      <c r="C28" s="1">
        <v>290505020104</v>
      </c>
      <c r="D28">
        <v>892300708</v>
      </c>
      <c r="E28" s="2">
        <v>105693398.65000001</v>
      </c>
      <c r="F28" s="2">
        <v>85800898.510000005</v>
      </c>
      <c r="G28" s="2">
        <v>-84734733.280000001</v>
      </c>
      <c r="H28">
        <v>0</v>
      </c>
      <c r="I28">
        <v>0</v>
      </c>
      <c r="J28">
        <v>0</v>
      </c>
      <c r="K28">
        <v>1</v>
      </c>
      <c r="L28" t="s">
        <v>31</v>
      </c>
      <c r="M28" t="s">
        <v>45</v>
      </c>
      <c r="N28" t="s">
        <v>18</v>
      </c>
      <c r="O28">
        <v>290505020104</v>
      </c>
      <c r="P28">
        <v>3443</v>
      </c>
    </row>
    <row r="29" spans="1:16" x14ac:dyDescent="0.25">
      <c r="A29">
        <v>12</v>
      </c>
      <c r="B29">
        <v>2017</v>
      </c>
      <c r="C29" s="1">
        <v>290505020104</v>
      </c>
      <c r="D29">
        <v>830514327</v>
      </c>
      <c r="E29" s="2">
        <v>2793440</v>
      </c>
      <c r="F29" s="2">
        <v>2793440</v>
      </c>
      <c r="G29" s="2">
        <v>-0.5</v>
      </c>
      <c r="H29">
        <v>0</v>
      </c>
      <c r="I29">
        <v>0</v>
      </c>
      <c r="J29">
        <v>0</v>
      </c>
      <c r="K29">
        <v>1</v>
      </c>
      <c r="L29" t="s">
        <v>31</v>
      </c>
      <c r="M29" t="s">
        <v>46</v>
      </c>
      <c r="N29" t="s">
        <v>18</v>
      </c>
      <c r="O29">
        <v>290505020104</v>
      </c>
      <c r="P29">
        <v>3443</v>
      </c>
    </row>
    <row r="30" spans="1:16" x14ac:dyDescent="0.25">
      <c r="A30">
        <v>12</v>
      </c>
      <c r="B30">
        <v>2017</v>
      </c>
      <c r="C30" s="1">
        <v>290505020104</v>
      </c>
      <c r="D30">
        <v>892115437</v>
      </c>
      <c r="E30" s="2">
        <v>337445</v>
      </c>
      <c r="F30" s="2">
        <v>337445</v>
      </c>
      <c r="G30" s="2">
        <v>-0.5</v>
      </c>
      <c r="H30">
        <v>0</v>
      </c>
      <c r="I30">
        <v>0</v>
      </c>
      <c r="J30">
        <v>0</v>
      </c>
      <c r="K30">
        <v>1</v>
      </c>
      <c r="L30" t="s">
        <v>31</v>
      </c>
      <c r="M30" t="s">
        <v>47</v>
      </c>
      <c r="N30" t="s">
        <v>18</v>
      </c>
      <c r="O30">
        <v>290505020104</v>
      </c>
      <c r="P30">
        <v>3443</v>
      </c>
    </row>
    <row r="31" spans="1:16" x14ac:dyDescent="0.25">
      <c r="A31">
        <v>12</v>
      </c>
      <c r="B31">
        <v>2017</v>
      </c>
      <c r="C31" s="1">
        <v>290505020104</v>
      </c>
      <c r="D31">
        <v>900007860</v>
      </c>
      <c r="E31" s="2">
        <v>4773759</v>
      </c>
      <c r="F31" s="2">
        <v>4830030.5</v>
      </c>
      <c r="G31" s="2">
        <v>-9543875.5</v>
      </c>
      <c r="H31">
        <v>0</v>
      </c>
      <c r="I31">
        <v>0</v>
      </c>
      <c r="J31">
        <v>0</v>
      </c>
      <c r="K31">
        <v>1</v>
      </c>
      <c r="L31" t="s">
        <v>31</v>
      </c>
      <c r="M31" t="s">
        <v>48</v>
      </c>
      <c r="N31" t="s">
        <v>18</v>
      </c>
      <c r="O31">
        <v>290505020104</v>
      </c>
      <c r="P31">
        <v>3443</v>
      </c>
    </row>
    <row r="32" spans="1:16" x14ac:dyDescent="0.25">
      <c r="A32">
        <v>12</v>
      </c>
      <c r="B32">
        <v>2017</v>
      </c>
      <c r="C32" s="1">
        <v>290505020104</v>
      </c>
      <c r="D32">
        <v>900078907</v>
      </c>
      <c r="E32" s="2">
        <v>0</v>
      </c>
      <c r="F32" s="2">
        <v>0</v>
      </c>
      <c r="G32" s="2">
        <v>-0.2</v>
      </c>
      <c r="H32">
        <v>0</v>
      </c>
      <c r="I32">
        <v>0</v>
      </c>
      <c r="J32">
        <v>0</v>
      </c>
      <c r="K32">
        <v>1</v>
      </c>
      <c r="L32" t="s">
        <v>31</v>
      </c>
      <c r="M32" t="s">
        <v>49</v>
      </c>
      <c r="N32" t="s">
        <v>18</v>
      </c>
      <c r="O32">
        <v>290505020104</v>
      </c>
      <c r="P32">
        <v>3443</v>
      </c>
    </row>
    <row r="33" spans="1:16" x14ac:dyDescent="0.25">
      <c r="A33">
        <v>12</v>
      </c>
      <c r="B33">
        <v>2017</v>
      </c>
      <c r="C33" s="1">
        <v>290505020104</v>
      </c>
      <c r="D33">
        <v>900166169</v>
      </c>
      <c r="E33" s="2">
        <v>0</v>
      </c>
      <c r="F33" s="2">
        <v>0</v>
      </c>
      <c r="G33" s="2">
        <v>0.3</v>
      </c>
      <c r="H33">
        <v>0</v>
      </c>
      <c r="I33">
        <v>0</v>
      </c>
      <c r="J33">
        <v>0</v>
      </c>
      <c r="K33">
        <v>1</v>
      </c>
      <c r="L33" t="s">
        <v>31</v>
      </c>
      <c r="M33" t="s">
        <v>50</v>
      </c>
      <c r="N33" t="s">
        <v>18</v>
      </c>
      <c r="O33">
        <v>290505020104</v>
      </c>
      <c r="P33">
        <v>3443</v>
      </c>
    </row>
    <row r="34" spans="1:16" x14ac:dyDescent="0.25">
      <c r="A34">
        <v>12</v>
      </c>
      <c r="B34">
        <v>2017</v>
      </c>
      <c r="C34" s="1">
        <v>290505020104</v>
      </c>
      <c r="D34">
        <v>900192459</v>
      </c>
      <c r="E34" s="2">
        <v>1101720</v>
      </c>
      <c r="F34" s="2">
        <v>1101720</v>
      </c>
      <c r="G34" s="2">
        <v>0.25</v>
      </c>
      <c r="H34">
        <v>0</v>
      </c>
      <c r="I34">
        <v>0</v>
      </c>
      <c r="J34">
        <v>0</v>
      </c>
      <c r="K34">
        <v>1</v>
      </c>
      <c r="L34" t="s">
        <v>31</v>
      </c>
      <c r="M34" t="s">
        <v>51</v>
      </c>
      <c r="N34" t="s">
        <v>18</v>
      </c>
      <c r="O34">
        <v>290505020104</v>
      </c>
      <c r="P34">
        <v>3443</v>
      </c>
    </row>
    <row r="35" spans="1:16" x14ac:dyDescent="0.25">
      <c r="A35">
        <v>12</v>
      </c>
      <c r="B35">
        <v>2017</v>
      </c>
      <c r="C35" s="1">
        <v>290505020104</v>
      </c>
      <c r="D35">
        <v>900214926</v>
      </c>
      <c r="E35" s="2">
        <v>84000653</v>
      </c>
      <c r="F35" s="2">
        <v>85714951.810000002</v>
      </c>
      <c r="G35" s="2">
        <v>-100919100.28</v>
      </c>
      <c r="H35">
        <v>0</v>
      </c>
      <c r="I35">
        <v>0</v>
      </c>
      <c r="J35">
        <v>0</v>
      </c>
      <c r="K35">
        <v>1</v>
      </c>
      <c r="L35" t="s">
        <v>31</v>
      </c>
      <c r="M35" t="s">
        <v>52</v>
      </c>
      <c r="N35" t="s">
        <v>18</v>
      </c>
      <c r="O35">
        <v>290505020104</v>
      </c>
      <c r="P35">
        <v>3443</v>
      </c>
    </row>
    <row r="36" spans="1:16" x14ac:dyDescent="0.25">
      <c r="A36">
        <v>12</v>
      </c>
      <c r="B36">
        <v>2017</v>
      </c>
      <c r="C36" s="1">
        <v>290505020104</v>
      </c>
      <c r="D36">
        <v>900269029</v>
      </c>
      <c r="E36" s="2">
        <v>17637287</v>
      </c>
      <c r="F36" s="2">
        <v>17991064.5</v>
      </c>
      <c r="G36" s="2">
        <v>-12219712.5</v>
      </c>
      <c r="H36">
        <v>0</v>
      </c>
      <c r="I36">
        <v>0</v>
      </c>
      <c r="J36">
        <v>0</v>
      </c>
      <c r="K36">
        <v>1</v>
      </c>
      <c r="L36" t="s">
        <v>31</v>
      </c>
      <c r="M36" t="s">
        <v>53</v>
      </c>
      <c r="N36" t="s">
        <v>18</v>
      </c>
      <c r="O36">
        <v>290505020104</v>
      </c>
      <c r="P36">
        <v>3443</v>
      </c>
    </row>
    <row r="37" spans="1:16" x14ac:dyDescent="0.25">
      <c r="A37">
        <v>12</v>
      </c>
      <c r="B37">
        <v>2017</v>
      </c>
      <c r="C37" s="1">
        <v>290505020104</v>
      </c>
      <c r="D37">
        <v>900272582</v>
      </c>
      <c r="E37" s="2">
        <v>369867450.39999998</v>
      </c>
      <c r="F37" s="2">
        <v>376828830.10000002</v>
      </c>
      <c r="G37" s="2">
        <v>-36319815.119999997</v>
      </c>
      <c r="H37">
        <v>0</v>
      </c>
      <c r="I37">
        <v>0</v>
      </c>
      <c r="J37">
        <v>0</v>
      </c>
      <c r="K37">
        <v>1</v>
      </c>
      <c r="L37" t="s">
        <v>31</v>
      </c>
      <c r="M37" t="s">
        <v>54</v>
      </c>
      <c r="N37" t="s">
        <v>18</v>
      </c>
      <c r="O37">
        <v>290505020104</v>
      </c>
      <c r="P37">
        <v>3443</v>
      </c>
    </row>
    <row r="38" spans="1:16" x14ac:dyDescent="0.25">
      <c r="A38">
        <v>12</v>
      </c>
      <c r="B38">
        <v>2017</v>
      </c>
      <c r="C38" s="1">
        <v>290505020104</v>
      </c>
      <c r="D38">
        <v>900398151</v>
      </c>
      <c r="E38" s="2">
        <v>0</v>
      </c>
      <c r="F38" s="2">
        <v>0</v>
      </c>
      <c r="G38" s="2">
        <v>-2089570</v>
      </c>
      <c r="H38">
        <v>0</v>
      </c>
      <c r="I38">
        <v>0</v>
      </c>
      <c r="J38">
        <v>0</v>
      </c>
      <c r="K38">
        <v>1</v>
      </c>
      <c r="L38" t="s">
        <v>31</v>
      </c>
      <c r="M38" t="s">
        <v>55</v>
      </c>
      <c r="N38" t="s">
        <v>18</v>
      </c>
      <c r="O38">
        <v>290505020104</v>
      </c>
      <c r="P38">
        <v>3443</v>
      </c>
    </row>
    <row r="39" spans="1:16" x14ac:dyDescent="0.25">
      <c r="A39">
        <v>12</v>
      </c>
      <c r="B39">
        <v>2017</v>
      </c>
      <c r="C39" s="1">
        <v>290505020104</v>
      </c>
      <c r="D39">
        <v>900421895</v>
      </c>
      <c r="E39" s="2">
        <v>3040299</v>
      </c>
      <c r="F39" s="2">
        <v>3102345.84</v>
      </c>
      <c r="G39" s="2">
        <v>-62047.3</v>
      </c>
      <c r="H39">
        <v>0</v>
      </c>
      <c r="I39">
        <v>0</v>
      </c>
      <c r="J39">
        <v>0</v>
      </c>
      <c r="K39">
        <v>1</v>
      </c>
      <c r="L39" t="s">
        <v>31</v>
      </c>
      <c r="M39" t="s">
        <v>56</v>
      </c>
      <c r="N39" t="s">
        <v>18</v>
      </c>
      <c r="O39">
        <v>290505020104</v>
      </c>
      <c r="P39">
        <v>3443</v>
      </c>
    </row>
    <row r="40" spans="1:16" x14ac:dyDescent="0.25">
      <c r="A40">
        <v>12</v>
      </c>
      <c r="B40">
        <v>2017</v>
      </c>
      <c r="C40" s="1">
        <v>290505020104</v>
      </c>
      <c r="D40">
        <v>900434078</v>
      </c>
      <c r="E40" s="2">
        <v>20547313.75</v>
      </c>
      <c r="F40" s="2">
        <v>20880406.25</v>
      </c>
      <c r="G40" s="2">
        <v>-4176343.5</v>
      </c>
      <c r="H40">
        <v>0</v>
      </c>
      <c r="I40">
        <v>0</v>
      </c>
      <c r="J40">
        <v>0</v>
      </c>
      <c r="K40">
        <v>1</v>
      </c>
      <c r="L40" t="s">
        <v>31</v>
      </c>
      <c r="M40" t="s">
        <v>57</v>
      </c>
      <c r="N40" t="s">
        <v>18</v>
      </c>
      <c r="O40">
        <v>290505020104</v>
      </c>
      <c r="P40">
        <v>3443</v>
      </c>
    </row>
    <row r="41" spans="1:16" x14ac:dyDescent="0.25">
      <c r="A41">
        <v>12</v>
      </c>
      <c r="B41">
        <v>2017</v>
      </c>
      <c r="C41" s="1">
        <v>290505020104</v>
      </c>
      <c r="D41">
        <v>900552539</v>
      </c>
      <c r="E41" s="2">
        <v>18615970</v>
      </c>
      <c r="F41" s="2">
        <v>16127332</v>
      </c>
      <c r="G41" s="2">
        <v>-0.44</v>
      </c>
      <c r="H41">
        <v>0</v>
      </c>
      <c r="I41">
        <v>0</v>
      </c>
      <c r="J41">
        <v>0</v>
      </c>
      <c r="K41">
        <v>1</v>
      </c>
      <c r="L41" t="s">
        <v>31</v>
      </c>
      <c r="M41" t="s">
        <v>58</v>
      </c>
      <c r="N41" t="s">
        <v>18</v>
      </c>
      <c r="O41">
        <v>290505020104</v>
      </c>
      <c r="P41">
        <v>3443</v>
      </c>
    </row>
    <row r="42" spans="1:16" x14ac:dyDescent="0.25">
      <c r="A42">
        <v>12</v>
      </c>
      <c r="B42">
        <v>2017</v>
      </c>
      <c r="C42" s="1">
        <v>290505020104</v>
      </c>
      <c r="D42">
        <v>900697151</v>
      </c>
      <c r="E42" s="2">
        <v>262841530</v>
      </c>
      <c r="F42" s="2">
        <v>262841530</v>
      </c>
      <c r="G42" s="2">
        <v>0</v>
      </c>
      <c r="H42">
        <v>0</v>
      </c>
      <c r="I42">
        <v>0</v>
      </c>
      <c r="J42">
        <v>0</v>
      </c>
      <c r="K42">
        <v>1</v>
      </c>
      <c r="L42" t="s">
        <v>31</v>
      </c>
      <c r="M42" t="s">
        <v>59</v>
      </c>
      <c r="N42" t="s">
        <v>18</v>
      </c>
      <c r="O42">
        <v>290505020104</v>
      </c>
      <c r="P42">
        <v>3443</v>
      </c>
    </row>
    <row r="43" spans="1:16" x14ac:dyDescent="0.25">
      <c r="A43">
        <v>12</v>
      </c>
      <c r="B43">
        <v>2017</v>
      </c>
      <c r="C43" s="1">
        <v>290505020104</v>
      </c>
      <c r="D43">
        <v>900879006</v>
      </c>
      <c r="E43" s="2">
        <v>1438559237.5</v>
      </c>
      <c r="F43" s="2">
        <v>1387859418.75</v>
      </c>
      <c r="G43" s="2">
        <v>-39179670.5</v>
      </c>
      <c r="H43">
        <v>0</v>
      </c>
      <c r="I43">
        <v>0</v>
      </c>
      <c r="J43">
        <v>0</v>
      </c>
      <c r="K43">
        <v>1</v>
      </c>
      <c r="L43" t="s">
        <v>31</v>
      </c>
      <c r="M43" t="s">
        <v>60</v>
      </c>
      <c r="N43" t="s">
        <v>18</v>
      </c>
      <c r="O43">
        <v>290505020104</v>
      </c>
      <c r="P43">
        <v>3443</v>
      </c>
    </row>
    <row r="44" spans="1:16" x14ac:dyDescent="0.25">
      <c r="A44">
        <v>12</v>
      </c>
      <c r="B44">
        <v>2017</v>
      </c>
      <c r="C44" s="1">
        <v>290505020104</v>
      </c>
      <c r="D44">
        <v>900643615</v>
      </c>
      <c r="E44" s="2">
        <v>0</v>
      </c>
      <c r="F44" s="2">
        <v>0</v>
      </c>
      <c r="G44" s="2">
        <v>-1300000</v>
      </c>
      <c r="H44">
        <v>0</v>
      </c>
      <c r="I44">
        <v>0</v>
      </c>
      <c r="J44">
        <v>0</v>
      </c>
      <c r="K44">
        <v>1</v>
      </c>
      <c r="L44" t="s">
        <v>31</v>
      </c>
      <c r="M44" t="s">
        <v>61</v>
      </c>
      <c r="N44" t="s">
        <v>18</v>
      </c>
      <c r="O44">
        <v>290505020104</v>
      </c>
      <c r="P44">
        <v>3443</v>
      </c>
    </row>
    <row r="45" spans="1:16" x14ac:dyDescent="0.25">
      <c r="A45">
        <v>12</v>
      </c>
      <c r="B45">
        <v>2017</v>
      </c>
      <c r="C45" s="1">
        <v>290505020104</v>
      </c>
      <c r="D45">
        <v>900696889</v>
      </c>
      <c r="E45" s="2">
        <v>399000</v>
      </c>
      <c r="F45" s="2">
        <v>399000</v>
      </c>
      <c r="G45" s="2">
        <v>0</v>
      </c>
      <c r="H45">
        <v>0</v>
      </c>
      <c r="I45">
        <v>0</v>
      </c>
      <c r="J45">
        <v>0</v>
      </c>
      <c r="K45">
        <v>1</v>
      </c>
      <c r="L45" t="s">
        <v>31</v>
      </c>
      <c r="M45" t="s">
        <v>62</v>
      </c>
      <c r="N45" t="s">
        <v>18</v>
      </c>
      <c r="O45">
        <v>290505020104</v>
      </c>
      <c r="P45">
        <v>3443</v>
      </c>
    </row>
    <row r="46" spans="1:16" x14ac:dyDescent="0.25">
      <c r="A46">
        <v>12</v>
      </c>
      <c r="B46">
        <v>2017</v>
      </c>
      <c r="C46" s="1">
        <v>290505020104</v>
      </c>
      <c r="D46">
        <v>901139193</v>
      </c>
      <c r="E46" s="2">
        <v>19312</v>
      </c>
      <c r="F46" s="2">
        <v>19706</v>
      </c>
      <c r="G46" s="2">
        <v>-394</v>
      </c>
      <c r="H46">
        <v>0</v>
      </c>
      <c r="I46">
        <v>0</v>
      </c>
      <c r="J46">
        <v>0</v>
      </c>
      <c r="K46">
        <v>1</v>
      </c>
      <c r="L46" t="s">
        <v>31</v>
      </c>
      <c r="M46" t="s">
        <v>63</v>
      </c>
      <c r="N46" t="s">
        <v>18</v>
      </c>
      <c r="O46">
        <v>290505020104</v>
      </c>
      <c r="P46">
        <v>3443</v>
      </c>
    </row>
    <row r="47" spans="1:16" x14ac:dyDescent="0.25">
      <c r="A47">
        <v>12</v>
      </c>
      <c r="B47">
        <v>2017</v>
      </c>
      <c r="C47" s="1">
        <v>290505020104</v>
      </c>
      <c r="D47">
        <v>900969772</v>
      </c>
      <c r="E47" s="2">
        <v>25046135</v>
      </c>
      <c r="F47" s="2">
        <v>25557281</v>
      </c>
      <c r="G47" s="2">
        <v>-1384265</v>
      </c>
      <c r="H47">
        <v>0</v>
      </c>
      <c r="I47">
        <v>0</v>
      </c>
      <c r="J47">
        <v>0</v>
      </c>
      <c r="K47">
        <v>1</v>
      </c>
      <c r="L47" t="s">
        <v>31</v>
      </c>
      <c r="M47" t="s">
        <v>64</v>
      </c>
      <c r="N47" t="s">
        <v>18</v>
      </c>
      <c r="O47">
        <v>290505020104</v>
      </c>
      <c r="P47">
        <v>3443</v>
      </c>
    </row>
    <row r="48" spans="1:16" x14ac:dyDescent="0.25">
      <c r="A48">
        <v>12</v>
      </c>
      <c r="B48">
        <v>2017</v>
      </c>
      <c r="C48" s="1">
        <v>290505020105</v>
      </c>
      <c r="D48">
        <v>77036322</v>
      </c>
      <c r="E48" s="2">
        <v>0</v>
      </c>
      <c r="F48" s="2">
        <v>0</v>
      </c>
      <c r="G48" s="2">
        <v>0.34</v>
      </c>
      <c r="H48">
        <v>0</v>
      </c>
      <c r="I48">
        <v>0</v>
      </c>
      <c r="J48">
        <v>0</v>
      </c>
      <c r="K48">
        <v>1</v>
      </c>
      <c r="L48" t="s">
        <v>65</v>
      </c>
      <c r="M48" t="s">
        <v>66</v>
      </c>
      <c r="N48" t="s">
        <v>18</v>
      </c>
      <c r="O48">
        <v>290505020105</v>
      </c>
      <c r="P48">
        <v>3443</v>
      </c>
    </row>
    <row r="49" spans="1:16" x14ac:dyDescent="0.25">
      <c r="A49">
        <v>12</v>
      </c>
      <c r="B49">
        <v>2017</v>
      </c>
      <c r="C49" s="1">
        <v>290505020108</v>
      </c>
      <c r="D49">
        <v>800050068</v>
      </c>
      <c r="E49" s="2">
        <v>1</v>
      </c>
      <c r="F49" s="2">
        <v>0</v>
      </c>
      <c r="G49" s="2">
        <v>0.5</v>
      </c>
      <c r="H49">
        <v>0</v>
      </c>
      <c r="I49">
        <v>0</v>
      </c>
      <c r="J49">
        <v>0</v>
      </c>
      <c r="K49">
        <v>1</v>
      </c>
      <c r="L49" t="s">
        <v>67</v>
      </c>
      <c r="M49" t="s">
        <v>32</v>
      </c>
      <c r="N49" t="s">
        <v>18</v>
      </c>
      <c r="O49">
        <v>290505020108</v>
      </c>
      <c r="P49">
        <v>3443</v>
      </c>
    </row>
    <row r="50" spans="1:16" x14ac:dyDescent="0.25">
      <c r="A50">
        <v>12</v>
      </c>
      <c r="B50">
        <v>2017</v>
      </c>
      <c r="C50" s="1">
        <v>290505020108</v>
      </c>
      <c r="D50">
        <v>800253167</v>
      </c>
      <c r="E50" s="2">
        <v>0</v>
      </c>
      <c r="F50" s="2">
        <v>0</v>
      </c>
      <c r="G50" s="2">
        <v>-0.43</v>
      </c>
      <c r="H50">
        <v>0</v>
      </c>
      <c r="I50">
        <v>0</v>
      </c>
      <c r="J50">
        <v>0</v>
      </c>
      <c r="K50">
        <v>1</v>
      </c>
      <c r="L50" t="s">
        <v>67</v>
      </c>
      <c r="M50" t="s">
        <v>68</v>
      </c>
      <c r="N50" t="s">
        <v>18</v>
      </c>
      <c r="O50">
        <v>290505020108</v>
      </c>
      <c r="P50">
        <v>3443</v>
      </c>
    </row>
    <row r="51" spans="1:16" x14ac:dyDescent="0.25">
      <c r="A51">
        <v>12</v>
      </c>
      <c r="B51">
        <v>2017</v>
      </c>
      <c r="C51" s="1">
        <v>290505020108</v>
      </c>
      <c r="D51">
        <v>802000955</v>
      </c>
      <c r="E51" s="2">
        <v>9800000</v>
      </c>
      <c r="F51" s="2">
        <v>10000000</v>
      </c>
      <c r="G51" s="2">
        <v>-11129365.25</v>
      </c>
      <c r="H51">
        <v>0</v>
      </c>
      <c r="I51">
        <v>0</v>
      </c>
      <c r="J51">
        <v>0</v>
      </c>
      <c r="K51">
        <v>1</v>
      </c>
      <c r="L51" t="s">
        <v>67</v>
      </c>
      <c r="M51" t="s">
        <v>69</v>
      </c>
      <c r="N51" t="s">
        <v>18</v>
      </c>
      <c r="O51">
        <v>290505020108</v>
      </c>
      <c r="P51">
        <v>3443</v>
      </c>
    </row>
    <row r="52" spans="1:16" x14ac:dyDescent="0.25">
      <c r="A52">
        <v>12</v>
      </c>
      <c r="B52">
        <v>2017</v>
      </c>
      <c r="C52" s="1">
        <v>290505020108</v>
      </c>
      <c r="D52">
        <v>802006284</v>
      </c>
      <c r="E52" s="2">
        <v>9800000</v>
      </c>
      <c r="F52" s="2">
        <v>10000000</v>
      </c>
      <c r="G52" s="2">
        <v>-18155470</v>
      </c>
      <c r="H52">
        <v>0</v>
      </c>
      <c r="I52">
        <v>0</v>
      </c>
      <c r="J52">
        <v>0</v>
      </c>
      <c r="K52">
        <v>1</v>
      </c>
      <c r="L52" t="s">
        <v>67</v>
      </c>
      <c r="M52" t="s">
        <v>70</v>
      </c>
      <c r="N52" t="s">
        <v>18</v>
      </c>
      <c r="O52">
        <v>290505020108</v>
      </c>
      <c r="P52">
        <v>3443</v>
      </c>
    </row>
    <row r="53" spans="1:16" x14ac:dyDescent="0.25">
      <c r="A53">
        <v>12</v>
      </c>
      <c r="B53">
        <v>2017</v>
      </c>
      <c r="C53" s="1">
        <v>290505020108</v>
      </c>
      <c r="D53">
        <v>802009650</v>
      </c>
      <c r="E53" s="2">
        <v>0</v>
      </c>
      <c r="F53" s="2">
        <v>0</v>
      </c>
      <c r="G53" s="2">
        <v>-10429631</v>
      </c>
      <c r="H53">
        <v>0</v>
      </c>
      <c r="I53">
        <v>0</v>
      </c>
      <c r="J53">
        <v>0</v>
      </c>
      <c r="K53">
        <v>1</v>
      </c>
      <c r="L53" t="s">
        <v>67</v>
      </c>
      <c r="M53" t="s">
        <v>71</v>
      </c>
      <c r="N53" t="s">
        <v>18</v>
      </c>
      <c r="O53">
        <v>290505020108</v>
      </c>
      <c r="P53">
        <v>3443</v>
      </c>
    </row>
    <row r="54" spans="1:16" x14ac:dyDescent="0.25">
      <c r="A54">
        <v>12</v>
      </c>
      <c r="B54">
        <v>2017</v>
      </c>
      <c r="C54" s="1">
        <v>290505020108</v>
      </c>
      <c r="D54">
        <v>802016357</v>
      </c>
      <c r="E54" s="2">
        <v>0</v>
      </c>
      <c r="F54" s="2">
        <v>0</v>
      </c>
      <c r="G54" s="2">
        <v>-38257478.520000003</v>
      </c>
      <c r="H54">
        <v>0</v>
      </c>
      <c r="I54">
        <v>0</v>
      </c>
      <c r="J54">
        <v>0</v>
      </c>
      <c r="K54">
        <v>1</v>
      </c>
      <c r="L54" t="s">
        <v>67</v>
      </c>
      <c r="M54" t="s">
        <v>72</v>
      </c>
      <c r="N54" t="s">
        <v>18</v>
      </c>
      <c r="O54">
        <v>290505020108</v>
      </c>
      <c r="P54">
        <v>3443</v>
      </c>
    </row>
    <row r="55" spans="1:16" x14ac:dyDescent="0.25">
      <c r="A55">
        <v>12</v>
      </c>
      <c r="B55">
        <v>2017</v>
      </c>
      <c r="C55" s="1">
        <v>290505020108</v>
      </c>
      <c r="D55">
        <v>819002176</v>
      </c>
      <c r="E55" s="2">
        <v>9800000</v>
      </c>
      <c r="F55" s="2">
        <v>10000000</v>
      </c>
      <c r="G55" s="2">
        <v>-8253473.5</v>
      </c>
      <c r="H55">
        <v>0</v>
      </c>
      <c r="I55">
        <v>0</v>
      </c>
      <c r="J55">
        <v>0</v>
      </c>
      <c r="K55">
        <v>1</v>
      </c>
      <c r="L55" t="s">
        <v>67</v>
      </c>
      <c r="M55" t="s">
        <v>73</v>
      </c>
      <c r="N55" t="s">
        <v>18</v>
      </c>
      <c r="O55">
        <v>290505020108</v>
      </c>
      <c r="P55">
        <v>3443</v>
      </c>
    </row>
    <row r="56" spans="1:16" x14ac:dyDescent="0.25">
      <c r="A56">
        <v>12</v>
      </c>
      <c r="B56">
        <v>2017</v>
      </c>
      <c r="C56" s="1">
        <v>290505020108</v>
      </c>
      <c r="D56">
        <v>822007837</v>
      </c>
      <c r="E56" s="2">
        <v>9800000</v>
      </c>
      <c r="F56" s="2">
        <v>10000000</v>
      </c>
      <c r="G56" s="2">
        <v>-18586132</v>
      </c>
      <c r="H56">
        <v>0</v>
      </c>
      <c r="I56">
        <v>0</v>
      </c>
      <c r="J56">
        <v>0</v>
      </c>
      <c r="K56">
        <v>1</v>
      </c>
      <c r="L56" t="s">
        <v>67</v>
      </c>
      <c r="M56" t="s">
        <v>74</v>
      </c>
      <c r="N56" t="s">
        <v>18</v>
      </c>
      <c r="O56">
        <v>290505020108</v>
      </c>
      <c r="P56">
        <v>3443</v>
      </c>
    </row>
    <row r="57" spans="1:16" x14ac:dyDescent="0.25">
      <c r="A57">
        <v>12</v>
      </c>
      <c r="B57">
        <v>2017</v>
      </c>
      <c r="C57" s="1">
        <v>290505020108</v>
      </c>
      <c r="D57">
        <v>825003080</v>
      </c>
      <c r="E57" s="2">
        <v>0</v>
      </c>
      <c r="F57" s="2">
        <v>0</v>
      </c>
      <c r="G57" s="2">
        <v>0.17</v>
      </c>
      <c r="H57">
        <v>0</v>
      </c>
      <c r="I57">
        <v>0</v>
      </c>
      <c r="J57">
        <v>0</v>
      </c>
      <c r="K57">
        <v>1</v>
      </c>
      <c r="L57" t="s">
        <v>67</v>
      </c>
      <c r="M57" t="s">
        <v>75</v>
      </c>
      <c r="N57" t="s">
        <v>18</v>
      </c>
      <c r="O57">
        <v>290505020108</v>
      </c>
      <c r="P57">
        <v>3443</v>
      </c>
    </row>
    <row r="58" spans="1:16" x14ac:dyDescent="0.25">
      <c r="A58">
        <v>12</v>
      </c>
      <c r="B58">
        <v>2017</v>
      </c>
      <c r="C58" s="1">
        <v>290505020108</v>
      </c>
      <c r="D58">
        <v>830007355</v>
      </c>
      <c r="E58" s="2">
        <v>0</v>
      </c>
      <c r="F58" s="2">
        <v>0</v>
      </c>
      <c r="G58" s="2">
        <v>-9183960</v>
      </c>
      <c r="H58">
        <v>0</v>
      </c>
      <c r="I58">
        <v>0</v>
      </c>
      <c r="J58">
        <v>0</v>
      </c>
      <c r="K58">
        <v>1</v>
      </c>
      <c r="L58" t="s">
        <v>67</v>
      </c>
      <c r="M58" t="s">
        <v>76</v>
      </c>
      <c r="N58" t="s">
        <v>18</v>
      </c>
      <c r="O58">
        <v>290505020108</v>
      </c>
      <c r="P58">
        <v>3443</v>
      </c>
    </row>
    <row r="59" spans="1:16" x14ac:dyDescent="0.25">
      <c r="A59">
        <v>12</v>
      </c>
      <c r="B59">
        <v>2017</v>
      </c>
      <c r="C59" s="1">
        <v>290505020108</v>
      </c>
      <c r="D59">
        <v>890103127</v>
      </c>
      <c r="E59" s="2">
        <v>9800000</v>
      </c>
      <c r="F59" s="2">
        <v>10000000</v>
      </c>
      <c r="G59" s="2">
        <v>-21379740.399999999</v>
      </c>
      <c r="H59">
        <v>0</v>
      </c>
      <c r="I59">
        <v>0</v>
      </c>
      <c r="J59">
        <v>0</v>
      </c>
      <c r="K59">
        <v>1</v>
      </c>
      <c r="L59" t="s">
        <v>67</v>
      </c>
      <c r="M59" t="s">
        <v>77</v>
      </c>
      <c r="N59" t="s">
        <v>18</v>
      </c>
      <c r="O59">
        <v>290505020108</v>
      </c>
      <c r="P59">
        <v>3443</v>
      </c>
    </row>
    <row r="60" spans="1:16" x14ac:dyDescent="0.25">
      <c r="A60">
        <v>12</v>
      </c>
      <c r="B60">
        <v>2017</v>
      </c>
      <c r="C60" s="1">
        <v>290505020108</v>
      </c>
      <c r="D60">
        <v>891780008</v>
      </c>
      <c r="E60" s="2">
        <v>0</v>
      </c>
      <c r="F60" s="2">
        <v>0</v>
      </c>
      <c r="G60" s="2">
        <v>-0.43</v>
      </c>
      <c r="H60">
        <v>0</v>
      </c>
      <c r="I60">
        <v>0</v>
      </c>
      <c r="J60">
        <v>0</v>
      </c>
      <c r="K60">
        <v>1</v>
      </c>
      <c r="L60" t="s">
        <v>67</v>
      </c>
      <c r="M60" t="s">
        <v>78</v>
      </c>
      <c r="N60" t="s">
        <v>18</v>
      </c>
      <c r="O60">
        <v>290505020108</v>
      </c>
      <c r="P60">
        <v>3443</v>
      </c>
    </row>
    <row r="61" spans="1:16" x14ac:dyDescent="0.25">
      <c r="A61">
        <v>12</v>
      </c>
      <c r="B61">
        <v>2017</v>
      </c>
      <c r="C61" s="1">
        <v>290505020108</v>
      </c>
      <c r="D61">
        <v>891780185</v>
      </c>
      <c r="E61" s="2">
        <v>0</v>
      </c>
      <c r="F61" s="2">
        <v>0</v>
      </c>
      <c r="G61" s="2">
        <v>-60641644.920000002</v>
      </c>
      <c r="H61">
        <v>0</v>
      </c>
      <c r="I61">
        <v>0</v>
      </c>
      <c r="J61">
        <v>0</v>
      </c>
      <c r="K61">
        <v>1</v>
      </c>
      <c r="L61" t="s">
        <v>67</v>
      </c>
      <c r="M61" t="s">
        <v>79</v>
      </c>
      <c r="N61" t="s">
        <v>18</v>
      </c>
      <c r="O61">
        <v>290505020108</v>
      </c>
      <c r="P61">
        <v>3443</v>
      </c>
    </row>
    <row r="62" spans="1:16" x14ac:dyDescent="0.25">
      <c r="A62">
        <v>12</v>
      </c>
      <c r="B62">
        <v>2017</v>
      </c>
      <c r="C62" s="1">
        <v>290505020108</v>
      </c>
      <c r="D62">
        <v>900027397</v>
      </c>
      <c r="E62" s="2">
        <v>1</v>
      </c>
      <c r="F62" s="2">
        <v>0</v>
      </c>
      <c r="G62" s="2">
        <v>0.5</v>
      </c>
      <c r="H62">
        <v>0</v>
      </c>
      <c r="I62">
        <v>0</v>
      </c>
      <c r="J62">
        <v>0</v>
      </c>
      <c r="K62">
        <v>1</v>
      </c>
      <c r="L62" t="s">
        <v>67</v>
      </c>
      <c r="M62" t="s">
        <v>80</v>
      </c>
      <c r="N62" t="s">
        <v>18</v>
      </c>
      <c r="O62">
        <v>290505020108</v>
      </c>
      <c r="P62">
        <v>3443</v>
      </c>
    </row>
    <row r="63" spans="1:16" x14ac:dyDescent="0.25">
      <c r="A63">
        <v>12</v>
      </c>
      <c r="B63">
        <v>2017</v>
      </c>
      <c r="C63" s="1">
        <v>290505020108</v>
      </c>
      <c r="D63">
        <v>900099151</v>
      </c>
      <c r="E63" s="2">
        <v>0</v>
      </c>
      <c r="F63" s="2">
        <v>0</v>
      </c>
      <c r="G63" s="2">
        <v>-7.0000000000000007E-2</v>
      </c>
      <c r="H63">
        <v>0</v>
      </c>
      <c r="I63">
        <v>0</v>
      </c>
      <c r="J63">
        <v>0</v>
      </c>
      <c r="K63">
        <v>1</v>
      </c>
      <c r="L63" t="s">
        <v>67</v>
      </c>
      <c r="M63" t="s">
        <v>81</v>
      </c>
      <c r="N63" t="s">
        <v>18</v>
      </c>
      <c r="O63">
        <v>290505020108</v>
      </c>
      <c r="P63">
        <v>3443</v>
      </c>
    </row>
    <row r="64" spans="1:16" x14ac:dyDescent="0.25">
      <c r="A64">
        <v>12</v>
      </c>
      <c r="B64">
        <v>2017</v>
      </c>
      <c r="C64" s="1">
        <v>290505020108</v>
      </c>
      <c r="D64">
        <v>900119417</v>
      </c>
      <c r="E64" s="2">
        <v>0</v>
      </c>
      <c r="F64" s="2">
        <v>0</v>
      </c>
      <c r="G64" s="2">
        <v>-1086820</v>
      </c>
      <c r="H64">
        <v>0</v>
      </c>
      <c r="I64">
        <v>0</v>
      </c>
      <c r="J64">
        <v>0</v>
      </c>
      <c r="K64">
        <v>1</v>
      </c>
      <c r="L64" t="s">
        <v>67</v>
      </c>
      <c r="M64" t="s">
        <v>82</v>
      </c>
      <c r="N64" t="s">
        <v>18</v>
      </c>
      <c r="O64">
        <v>290505020108</v>
      </c>
      <c r="P64">
        <v>3443</v>
      </c>
    </row>
    <row r="65" spans="1:16" x14ac:dyDescent="0.25">
      <c r="A65">
        <v>12</v>
      </c>
      <c r="B65">
        <v>2017</v>
      </c>
      <c r="C65" s="1">
        <v>290505020108</v>
      </c>
      <c r="D65">
        <v>900196346</v>
      </c>
      <c r="E65" s="2">
        <v>0</v>
      </c>
      <c r="F65" s="2">
        <v>0</v>
      </c>
      <c r="G65" s="2">
        <v>-0.44</v>
      </c>
      <c r="H65">
        <v>0</v>
      </c>
      <c r="I65">
        <v>0</v>
      </c>
      <c r="J65">
        <v>0</v>
      </c>
      <c r="K65">
        <v>1</v>
      </c>
      <c r="L65" t="s">
        <v>67</v>
      </c>
      <c r="M65" t="s">
        <v>83</v>
      </c>
      <c r="N65" t="s">
        <v>18</v>
      </c>
      <c r="O65">
        <v>290505020108</v>
      </c>
      <c r="P65">
        <v>3443</v>
      </c>
    </row>
    <row r="66" spans="1:16" x14ac:dyDescent="0.25">
      <c r="A66">
        <v>12</v>
      </c>
      <c r="B66">
        <v>2017</v>
      </c>
      <c r="C66" s="1">
        <v>290505020108</v>
      </c>
      <c r="D66">
        <v>900217898</v>
      </c>
      <c r="E66" s="2">
        <v>9800000</v>
      </c>
      <c r="F66" s="2">
        <v>10000000</v>
      </c>
      <c r="G66" s="2">
        <v>-13409660</v>
      </c>
      <c r="H66">
        <v>0</v>
      </c>
      <c r="I66">
        <v>0</v>
      </c>
      <c r="J66">
        <v>0</v>
      </c>
      <c r="K66">
        <v>1</v>
      </c>
      <c r="L66" t="s">
        <v>67</v>
      </c>
      <c r="M66" t="s">
        <v>84</v>
      </c>
      <c r="N66" t="s">
        <v>18</v>
      </c>
      <c r="O66">
        <v>290505020108</v>
      </c>
      <c r="P66">
        <v>3443</v>
      </c>
    </row>
    <row r="67" spans="1:16" x14ac:dyDescent="0.25">
      <c r="A67">
        <v>12</v>
      </c>
      <c r="B67">
        <v>2017</v>
      </c>
      <c r="C67" s="1">
        <v>290505020108</v>
      </c>
      <c r="D67">
        <v>900450008</v>
      </c>
      <c r="E67" s="2">
        <v>0</v>
      </c>
      <c r="F67" s="2">
        <v>0</v>
      </c>
      <c r="G67" s="2">
        <v>-0.49</v>
      </c>
      <c r="H67">
        <v>0</v>
      </c>
      <c r="I67">
        <v>0</v>
      </c>
      <c r="J67">
        <v>0</v>
      </c>
      <c r="K67">
        <v>1</v>
      </c>
      <c r="L67" t="s">
        <v>67</v>
      </c>
      <c r="M67" t="s">
        <v>85</v>
      </c>
      <c r="N67" t="s">
        <v>18</v>
      </c>
      <c r="O67">
        <v>290505020108</v>
      </c>
      <c r="P67">
        <v>3443</v>
      </c>
    </row>
    <row r="68" spans="1:16" x14ac:dyDescent="0.25">
      <c r="A68">
        <v>12</v>
      </c>
      <c r="B68">
        <v>2017</v>
      </c>
      <c r="C68" s="1">
        <v>290505020108</v>
      </c>
      <c r="D68">
        <v>900470909</v>
      </c>
      <c r="E68" s="2">
        <v>0</v>
      </c>
      <c r="F68" s="2">
        <v>0</v>
      </c>
      <c r="G68" s="2">
        <v>-13944616.76</v>
      </c>
      <c r="H68">
        <v>0</v>
      </c>
      <c r="I68">
        <v>0</v>
      </c>
      <c r="J68">
        <v>0</v>
      </c>
      <c r="K68">
        <v>1</v>
      </c>
      <c r="L68" t="s">
        <v>67</v>
      </c>
      <c r="M68" t="s">
        <v>86</v>
      </c>
      <c r="N68" t="s">
        <v>18</v>
      </c>
      <c r="O68">
        <v>290505020108</v>
      </c>
      <c r="P68">
        <v>3443</v>
      </c>
    </row>
    <row r="69" spans="1:16" x14ac:dyDescent="0.25">
      <c r="A69">
        <v>12</v>
      </c>
      <c r="B69">
        <v>2017</v>
      </c>
      <c r="C69" s="1">
        <v>290505020108</v>
      </c>
      <c r="D69">
        <v>892115006</v>
      </c>
      <c r="E69" s="2">
        <v>1897018</v>
      </c>
      <c r="F69" s="2">
        <v>1935733</v>
      </c>
      <c r="G69" s="2">
        <v>-7913362</v>
      </c>
      <c r="H69">
        <v>0</v>
      </c>
      <c r="I69">
        <v>0</v>
      </c>
      <c r="J69">
        <v>0</v>
      </c>
      <c r="K69">
        <v>1</v>
      </c>
      <c r="L69" t="s">
        <v>67</v>
      </c>
      <c r="M69" t="s">
        <v>87</v>
      </c>
      <c r="N69" t="s">
        <v>18</v>
      </c>
      <c r="O69">
        <v>290505020108</v>
      </c>
      <c r="P69">
        <v>3443</v>
      </c>
    </row>
    <row r="70" spans="1:16" x14ac:dyDescent="0.25">
      <c r="A70">
        <v>12</v>
      </c>
      <c r="B70">
        <v>2017</v>
      </c>
      <c r="C70" s="1">
        <v>290505020108</v>
      </c>
      <c r="D70">
        <v>900514515</v>
      </c>
      <c r="E70" s="2">
        <v>0</v>
      </c>
      <c r="F70" s="2">
        <v>0</v>
      </c>
      <c r="G70" s="2">
        <v>-2708204.5</v>
      </c>
      <c r="H70">
        <v>0</v>
      </c>
      <c r="I70">
        <v>0</v>
      </c>
      <c r="J70">
        <v>0</v>
      </c>
      <c r="K70">
        <v>1</v>
      </c>
      <c r="L70" t="s">
        <v>67</v>
      </c>
      <c r="M70" t="s">
        <v>88</v>
      </c>
      <c r="N70" t="s">
        <v>18</v>
      </c>
      <c r="O70">
        <v>290505020108</v>
      </c>
      <c r="P70">
        <v>3443</v>
      </c>
    </row>
    <row r="71" spans="1:16" x14ac:dyDescent="0.25">
      <c r="A71">
        <v>12</v>
      </c>
      <c r="B71">
        <v>2017</v>
      </c>
      <c r="C71" s="1">
        <v>290505020108</v>
      </c>
      <c r="D71">
        <v>900643615</v>
      </c>
      <c r="E71" s="2">
        <v>69440080</v>
      </c>
      <c r="F71" s="2">
        <v>69440080</v>
      </c>
      <c r="G71" s="2">
        <v>0</v>
      </c>
      <c r="H71">
        <v>0</v>
      </c>
      <c r="I71">
        <v>0</v>
      </c>
      <c r="J71">
        <v>0</v>
      </c>
      <c r="K71">
        <v>1</v>
      </c>
      <c r="L71" t="s">
        <v>67</v>
      </c>
      <c r="M71" t="s">
        <v>61</v>
      </c>
      <c r="N71" t="s">
        <v>18</v>
      </c>
      <c r="O71">
        <v>290505020108</v>
      </c>
      <c r="P71">
        <v>3443</v>
      </c>
    </row>
    <row r="72" spans="1:16" x14ac:dyDescent="0.25">
      <c r="A72">
        <v>12</v>
      </c>
      <c r="B72">
        <v>2017</v>
      </c>
      <c r="C72" s="1">
        <v>290505020103</v>
      </c>
      <c r="D72">
        <v>33069633</v>
      </c>
      <c r="E72" s="2">
        <v>0</v>
      </c>
      <c r="F72" s="2">
        <v>0</v>
      </c>
      <c r="G72" s="2">
        <v>-641560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89</v>
      </c>
      <c r="N72" t="s">
        <v>18</v>
      </c>
      <c r="O72">
        <v>290505020103</v>
      </c>
      <c r="P72">
        <v>3443</v>
      </c>
    </row>
    <row r="73" spans="1:16" x14ac:dyDescent="0.25">
      <c r="A73">
        <v>12</v>
      </c>
      <c r="B73">
        <v>2017</v>
      </c>
      <c r="C73" s="1">
        <v>290505020103</v>
      </c>
      <c r="D73">
        <v>800191643</v>
      </c>
      <c r="E73" s="2">
        <v>2094296</v>
      </c>
      <c r="F73" s="2">
        <v>2137037</v>
      </c>
      <c r="G73" s="2">
        <v>-3512965.51</v>
      </c>
      <c r="H73">
        <v>0</v>
      </c>
      <c r="I73">
        <v>0</v>
      </c>
      <c r="J73">
        <v>0</v>
      </c>
      <c r="K73">
        <v>1</v>
      </c>
      <c r="L73" t="s">
        <v>16</v>
      </c>
      <c r="M73" t="s">
        <v>90</v>
      </c>
      <c r="N73" t="s">
        <v>18</v>
      </c>
      <c r="O73">
        <v>290505020103</v>
      </c>
      <c r="P73">
        <v>3443</v>
      </c>
    </row>
    <row r="74" spans="1:16" x14ac:dyDescent="0.25">
      <c r="A74">
        <v>12</v>
      </c>
      <c r="B74">
        <v>2017</v>
      </c>
      <c r="C74" s="1">
        <v>290505020103</v>
      </c>
      <c r="D74">
        <v>800197177</v>
      </c>
      <c r="E74" s="2">
        <v>0</v>
      </c>
      <c r="F74" s="2">
        <v>0</v>
      </c>
      <c r="G74" s="2">
        <v>-532230</v>
      </c>
      <c r="H74">
        <v>0</v>
      </c>
      <c r="I74">
        <v>0</v>
      </c>
      <c r="J74">
        <v>0</v>
      </c>
      <c r="K74">
        <v>1</v>
      </c>
      <c r="L74" t="s">
        <v>16</v>
      </c>
      <c r="M74" t="s">
        <v>91</v>
      </c>
      <c r="N74" t="s">
        <v>18</v>
      </c>
      <c r="O74">
        <v>290505020103</v>
      </c>
      <c r="P74">
        <v>3443</v>
      </c>
    </row>
    <row r="75" spans="1:16" x14ac:dyDescent="0.25">
      <c r="A75">
        <v>12</v>
      </c>
      <c r="B75">
        <v>2017</v>
      </c>
      <c r="C75" s="1">
        <v>290505020103</v>
      </c>
      <c r="D75">
        <v>800220011</v>
      </c>
      <c r="E75" s="2">
        <v>0</v>
      </c>
      <c r="F75" s="2">
        <v>0</v>
      </c>
      <c r="G75" s="2">
        <v>-3766370</v>
      </c>
      <c r="H75">
        <v>0</v>
      </c>
      <c r="I75">
        <v>0</v>
      </c>
      <c r="J75">
        <v>0</v>
      </c>
      <c r="K75">
        <v>1</v>
      </c>
      <c r="L75" t="s">
        <v>16</v>
      </c>
      <c r="M75" t="s">
        <v>92</v>
      </c>
      <c r="N75" t="s">
        <v>18</v>
      </c>
      <c r="O75">
        <v>290505020103</v>
      </c>
      <c r="P75">
        <v>3443</v>
      </c>
    </row>
    <row r="76" spans="1:16" x14ac:dyDescent="0.25">
      <c r="A76">
        <v>12</v>
      </c>
      <c r="B76">
        <v>2017</v>
      </c>
      <c r="C76" s="1">
        <v>290505020103</v>
      </c>
      <c r="D76">
        <v>802009783</v>
      </c>
      <c r="E76" s="2">
        <v>0</v>
      </c>
      <c r="F76" s="2">
        <v>0</v>
      </c>
      <c r="G76" s="2">
        <v>-126780</v>
      </c>
      <c r="H76">
        <v>0</v>
      </c>
      <c r="I76">
        <v>0</v>
      </c>
      <c r="J76">
        <v>0</v>
      </c>
      <c r="K76">
        <v>1</v>
      </c>
      <c r="L76" t="s">
        <v>16</v>
      </c>
      <c r="M76" t="s">
        <v>93</v>
      </c>
      <c r="N76" t="s">
        <v>18</v>
      </c>
      <c r="O76">
        <v>290505020103</v>
      </c>
      <c r="P76">
        <v>3443</v>
      </c>
    </row>
    <row r="77" spans="1:16" x14ac:dyDescent="0.25">
      <c r="A77">
        <v>12</v>
      </c>
      <c r="B77">
        <v>2017</v>
      </c>
      <c r="C77" s="1">
        <v>290505020103</v>
      </c>
      <c r="D77">
        <v>805027337</v>
      </c>
      <c r="E77" s="2">
        <v>0</v>
      </c>
      <c r="F77" s="2">
        <v>0</v>
      </c>
      <c r="G77" s="2">
        <v>-104810</v>
      </c>
      <c r="H77">
        <v>0</v>
      </c>
      <c r="I77">
        <v>0</v>
      </c>
      <c r="J77">
        <v>0</v>
      </c>
      <c r="K77">
        <v>1</v>
      </c>
      <c r="L77" t="s">
        <v>16</v>
      </c>
      <c r="M77" t="s">
        <v>94</v>
      </c>
      <c r="N77" t="s">
        <v>18</v>
      </c>
      <c r="O77">
        <v>290505020103</v>
      </c>
      <c r="P77">
        <v>3443</v>
      </c>
    </row>
    <row r="78" spans="1:16" x14ac:dyDescent="0.25">
      <c r="A78">
        <v>12</v>
      </c>
      <c r="B78">
        <v>2017</v>
      </c>
      <c r="C78" s="1">
        <v>290505020103</v>
      </c>
      <c r="D78">
        <v>890981536</v>
      </c>
      <c r="E78" s="2">
        <v>567634</v>
      </c>
      <c r="F78" s="2">
        <v>579217.98</v>
      </c>
      <c r="G78" s="2">
        <v>-11583.98</v>
      </c>
      <c r="H78">
        <v>0</v>
      </c>
      <c r="I78">
        <v>0</v>
      </c>
      <c r="J78">
        <v>0</v>
      </c>
      <c r="K78">
        <v>1</v>
      </c>
      <c r="L78" t="s">
        <v>16</v>
      </c>
      <c r="M78" t="s">
        <v>95</v>
      </c>
      <c r="N78" t="s">
        <v>18</v>
      </c>
      <c r="O78">
        <v>290505020103</v>
      </c>
      <c r="P78">
        <v>3443</v>
      </c>
    </row>
    <row r="79" spans="1:16" x14ac:dyDescent="0.25">
      <c r="A79">
        <v>12</v>
      </c>
      <c r="B79">
        <v>2017</v>
      </c>
      <c r="C79" s="1">
        <v>290505020103</v>
      </c>
      <c r="D79">
        <v>891180268</v>
      </c>
      <c r="E79" s="2">
        <v>3460710</v>
      </c>
      <c r="F79" s="2">
        <v>3531336.71</v>
      </c>
      <c r="G79" s="2">
        <v>-15395277.310000001</v>
      </c>
      <c r="H79">
        <v>0</v>
      </c>
      <c r="I79">
        <v>0</v>
      </c>
      <c r="J79">
        <v>0</v>
      </c>
      <c r="K79">
        <v>1</v>
      </c>
      <c r="L79" t="s">
        <v>16</v>
      </c>
      <c r="M79" t="s">
        <v>96</v>
      </c>
      <c r="N79" t="s">
        <v>18</v>
      </c>
      <c r="O79">
        <v>290505020103</v>
      </c>
      <c r="P79">
        <v>3443</v>
      </c>
    </row>
    <row r="80" spans="1:16" x14ac:dyDescent="0.25">
      <c r="A80">
        <v>12</v>
      </c>
      <c r="B80">
        <v>2017</v>
      </c>
      <c r="C80" s="1">
        <v>290505020103</v>
      </c>
      <c r="D80">
        <v>892280033</v>
      </c>
      <c r="E80" s="2">
        <v>33089725.899999999</v>
      </c>
      <c r="F80" s="2">
        <v>33546158.199999999</v>
      </c>
      <c r="G80" s="2">
        <v>-58222622.640000001</v>
      </c>
      <c r="H80">
        <v>0</v>
      </c>
      <c r="I80">
        <v>0</v>
      </c>
      <c r="J80">
        <v>0</v>
      </c>
      <c r="K80">
        <v>1</v>
      </c>
      <c r="L80" t="s">
        <v>16</v>
      </c>
      <c r="M80" t="s">
        <v>97</v>
      </c>
      <c r="N80" t="s">
        <v>18</v>
      </c>
      <c r="O80">
        <v>290505020103</v>
      </c>
      <c r="P80">
        <v>3443</v>
      </c>
    </row>
    <row r="81" spans="1:16" x14ac:dyDescent="0.25">
      <c r="A81">
        <v>12</v>
      </c>
      <c r="B81">
        <v>2017</v>
      </c>
      <c r="C81" s="1">
        <v>290505020103</v>
      </c>
      <c r="D81">
        <v>891501676</v>
      </c>
      <c r="E81" s="2">
        <v>0</v>
      </c>
      <c r="F81" s="2">
        <v>0</v>
      </c>
      <c r="G81" s="2">
        <v>-3695962.32</v>
      </c>
      <c r="H81">
        <v>0</v>
      </c>
      <c r="I81">
        <v>0</v>
      </c>
      <c r="J81">
        <v>0</v>
      </c>
      <c r="K81">
        <v>1</v>
      </c>
      <c r="L81" t="s">
        <v>16</v>
      </c>
      <c r="M81" t="s">
        <v>98</v>
      </c>
      <c r="N81" t="s">
        <v>18</v>
      </c>
      <c r="O81">
        <v>290505020103</v>
      </c>
      <c r="P81">
        <v>3443</v>
      </c>
    </row>
    <row r="82" spans="1:16" x14ac:dyDescent="0.25">
      <c r="A82">
        <v>12</v>
      </c>
      <c r="B82">
        <v>2017</v>
      </c>
      <c r="C82" s="1">
        <v>290505020103</v>
      </c>
      <c r="D82">
        <v>899999151</v>
      </c>
      <c r="E82" s="2">
        <v>7426428</v>
      </c>
      <c r="F82" s="2">
        <v>7577988.04</v>
      </c>
      <c r="G82" s="2">
        <v>-3403947.4</v>
      </c>
      <c r="H82">
        <v>0</v>
      </c>
      <c r="I82">
        <v>0</v>
      </c>
      <c r="J82">
        <v>0</v>
      </c>
      <c r="K82">
        <v>1</v>
      </c>
      <c r="L82" t="s">
        <v>16</v>
      </c>
      <c r="M82" t="s">
        <v>99</v>
      </c>
      <c r="N82" t="s">
        <v>18</v>
      </c>
      <c r="O82">
        <v>290505020103</v>
      </c>
      <c r="P82">
        <v>3443</v>
      </c>
    </row>
    <row r="83" spans="1:16" x14ac:dyDescent="0.25">
      <c r="A83">
        <v>12</v>
      </c>
      <c r="B83">
        <v>2017</v>
      </c>
      <c r="C83" s="1">
        <v>290505020103</v>
      </c>
      <c r="D83">
        <v>900004059</v>
      </c>
      <c r="E83" s="2">
        <v>1271450</v>
      </c>
      <c r="F83" s="2">
        <v>1297398</v>
      </c>
      <c r="G83" s="2">
        <v>-3329346.94</v>
      </c>
      <c r="H83">
        <v>0</v>
      </c>
      <c r="I83">
        <v>0</v>
      </c>
      <c r="J83">
        <v>0</v>
      </c>
      <c r="K83">
        <v>1</v>
      </c>
      <c r="L83" t="s">
        <v>16</v>
      </c>
      <c r="M83" t="s">
        <v>100</v>
      </c>
      <c r="N83" t="s">
        <v>18</v>
      </c>
      <c r="O83">
        <v>290505020103</v>
      </c>
      <c r="P83">
        <v>3443</v>
      </c>
    </row>
    <row r="84" spans="1:16" x14ac:dyDescent="0.25">
      <c r="A84">
        <v>12</v>
      </c>
      <c r="B84">
        <v>2017</v>
      </c>
      <c r="C84" s="1">
        <v>290505020103</v>
      </c>
      <c r="D84">
        <v>900042103</v>
      </c>
      <c r="E84" s="2">
        <v>190885486.86000001</v>
      </c>
      <c r="F84" s="2">
        <v>190885487.5</v>
      </c>
      <c r="G84" s="2">
        <v>-0.15</v>
      </c>
      <c r="H84">
        <v>0</v>
      </c>
      <c r="I84">
        <v>0</v>
      </c>
      <c r="J84">
        <v>0</v>
      </c>
      <c r="K84">
        <v>1</v>
      </c>
      <c r="L84" t="s">
        <v>16</v>
      </c>
      <c r="M84" t="s">
        <v>101</v>
      </c>
      <c r="N84" t="s">
        <v>18</v>
      </c>
      <c r="O84">
        <v>290505020103</v>
      </c>
      <c r="P84">
        <v>3443</v>
      </c>
    </row>
    <row r="85" spans="1:16" x14ac:dyDescent="0.25">
      <c r="A85">
        <v>12</v>
      </c>
      <c r="B85">
        <v>2017</v>
      </c>
      <c r="C85" s="1">
        <v>290505020103</v>
      </c>
      <c r="D85">
        <v>900196347</v>
      </c>
      <c r="E85" s="2">
        <v>819984475.89999998</v>
      </c>
      <c r="F85" s="2">
        <v>834292359.99000001</v>
      </c>
      <c r="G85" s="2">
        <v>-177383243.96000001</v>
      </c>
      <c r="H85">
        <v>0</v>
      </c>
      <c r="I85">
        <v>0</v>
      </c>
      <c r="J85">
        <v>0</v>
      </c>
      <c r="K85">
        <v>1</v>
      </c>
      <c r="L85" t="s">
        <v>16</v>
      </c>
      <c r="M85" t="s">
        <v>102</v>
      </c>
      <c r="N85" t="s">
        <v>18</v>
      </c>
      <c r="O85">
        <v>290505020103</v>
      </c>
      <c r="P85">
        <v>3443</v>
      </c>
    </row>
    <row r="86" spans="1:16" x14ac:dyDescent="0.25">
      <c r="A86">
        <v>12</v>
      </c>
      <c r="B86">
        <v>2017</v>
      </c>
      <c r="C86" s="1">
        <v>290505020104</v>
      </c>
      <c r="D86">
        <v>802016761</v>
      </c>
      <c r="E86" s="2">
        <v>0</v>
      </c>
      <c r="F86" s="2">
        <v>0</v>
      </c>
      <c r="G86" s="2">
        <v>0.25</v>
      </c>
      <c r="H86">
        <v>0</v>
      </c>
      <c r="I86">
        <v>0</v>
      </c>
      <c r="J86">
        <v>0</v>
      </c>
      <c r="K86">
        <v>1</v>
      </c>
      <c r="L86" t="s">
        <v>31</v>
      </c>
      <c r="M86" t="s">
        <v>103</v>
      </c>
      <c r="N86" t="s">
        <v>18</v>
      </c>
      <c r="O86">
        <v>290505020104</v>
      </c>
      <c r="P86">
        <v>3443</v>
      </c>
    </row>
    <row r="87" spans="1:16" x14ac:dyDescent="0.25">
      <c r="A87">
        <v>12</v>
      </c>
      <c r="B87">
        <v>2017</v>
      </c>
      <c r="C87" s="1">
        <v>290505020104</v>
      </c>
      <c r="D87">
        <v>806007650</v>
      </c>
      <c r="E87" s="2">
        <v>3909745</v>
      </c>
      <c r="F87" s="2">
        <v>3909745</v>
      </c>
      <c r="G87" s="2">
        <v>-0.5</v>
      </c>
      <c r="H87">
        <v>0</v>
      </c>
      <c r="I87">
        <v>0</v>
      </c>
      <c r="J87">
        <v>0</v>
      </c>
      <c r="K87">
        <v>1</v>
      </c>
      <c r="L87" t="s">
        <v>31</v>
      </c>
      <c r="M87" t="s">
        <v>104</v>
      </c>
      <c r="N87" t="s">
        <v>18</v>
      </c>
      <c r="O87">
        <v>290505020104</v>
      </c>
      <c r="P87">
        <v>3443</v>
      </c>
    </row>
    <row r="88" spans="1:16" x14ac:dyDescent="0.25">
      <c r="A88">
        <v>12</v>
      </c>
      <c r="B88">
        <v>2017</v>
      </c>
      <c r="C88" s="1">
        <v>290505020104</v>
      </c>
      <c r="D88">
        <v>824001041</v>
      </c>
      <c r="E88" s="2">
        <v>1796150178.9000001</v>
      </c>
      <c r="F88" s="2">
        <v>1763635488.0899999</v>
      </c>
      <c r="G88" s="2">
        <v>-176275890.18000001</v>
      </c>
      <c r="H88">
        <v>0</v>
      </c>
      <c r="I88">
        <v>0</v>
      </c>
      <c r="J88">
        <v>0</v>
      </c>
      <c r="K88">
        <v>1</v>
      </c>
      <c r="L88" t="s">
        <v>31</v>
      </c>
      <c r="M88" t="s">
        <v>105</v>
      </c>
      <c r="N88" t="s">
        <v>18</v>
      </c>
      <c r="O88">
        <v>290505020104</v>
      </c>
      <c r="P88">
        <v>3443</v>
      </c>
    </row>
    <row r="89" spans="1:16" x14ac:dyDescent="0.25">
      <c r="A89">
        <v>12</v>
      </c>
      <c r="B89">
        <v>2017</v>
      </c>
      <c r="C89" s="1">
        <v>290505020104</v>
      </c>
      <c r="D89">
        <v>830007355</v>
      </c>
      <c r="E89" s="2">
        <v>9183960</v>
      </c>
      <c r="F89" s="2">
        <v>9183960</v>
      </c>
      <c r="G89" s="2">
        <v>0</v>
      </c>
      <c r="H89">
        <v>0</v>
      </c>
      <c r="I89">
        <v>0</v>
      </c>
      <c r="J89">
        <v>0</v>
      </c>
      <c r="K89">
        <v>1</v>
      </c>
      <c r="L89" t="s">
        <v>31</v>
      </c>
      <c r="M89" t="s">
        <v>76</v>
      </c>
      <c r="N89" t="s">
        <v>18</v>
      </c>
      <c r="O89">
        <v>290505020104</v>
      </c>
      <c r="P89">
        <v>3443</v>
      </c>
    </row>
    <row r="90" spans="1:16" x14ac:dyDescent="0.25">
      <c r="A90">
        <v>12</v>
      </c>
      <c r="B90">
        <v>2017</v>
      </c>
      <c r="C90" s="1">
        <v>290505020104</v>
      </c>
      <c r="D90">
        <v>830510985</v>
      </c>
      <c r="E90" s="2">
        <v>34690800</v>
      </c>
      <c r="F90" s="2">
        <v>34690800</v>
      </c>
      <c r="G90" s="2">
        <v>-0.2</v>
      </c>
      <c r="H90">
        <v>0</v>
      </c>
      <c r="I90">
        <v>0</v>
      </c>
      <c r="J90">
        <v>0</v>
      </c>
      <c r="K90">
        <v>1</v>
      </c>
      <c r="L90" t="s">
        <v>31</v>
      </c>
      <c r="M90" t="s">
        <v>106</v>
      </c>
      <c r="N90" t="s">
        <v>18</v>
      </c>
      <c r="O90">
        <v>290505020104</v>
      </c>
      <c r="P90">
        <v>3443</v>
      </c>
    </row>
    <row r="91" spans="1:16" x14ac:dyDescent="0.25">
      <c r="A91">
        <v>12</v>
      </c>
      <c r="B91">
        <v>2017</v>
      </c>
      <c r="C91" s="1">
        <v>290505020104</v>
      </c>
      <c r="D91">
        <v>860037950</v>
      </c>
      <c r="E91" s="2">
        <v>0</v>
      </c>
      <c r="F91" s="2">
        <v>0</v>
      </c>
      <c r="G91" s="2">
        <v>-1267613.95</v>
      </c>
      <c r="H91">
        <v>0</v>
      </c>
      <c r="I91">
        <v>0</v>
      </c>
      <c r="J91">
        <v>0</v>
      </c>
      <c r="K91">
        <v>1</v>
      </c>
      <c r="L91" t="s">
        <v>31</v>
      </c>
      <c r="M91" t="s">
        <v>107</v>
      </c>
      <c r="N91" t="s">
        <v>18</v>
      </c>
      <c r="O91">
        <v>290505020104</v>
      </c>
      <c r="P91">
        <v>3443</v>
      </c>
    </row>
    <row r="92" spans="1:16" x14ac:dyDescent="0.25">
      <c r="A92">
        <v>12</v>
      </c>
      <c r="B92">
        <v>2017</v>
      </c>
      <c r="C92" s="1">
        <v>290505020104</v>
      </c>
      <c r="D92">
        <v>860090566</v>
      </c>
      <c r="E92" s="2">
        <v>5100380</v>
      </c>
      <c r="F92" s="2">
        <v>5204468.97</v>
      </c>
      <c r="G92" s="2">
        <v>-8299423.9400000004</v>
      </c>
      <c r="H92">
        <v>0</v>
      </c>
      <c r="I92">
        <v>0</v>
      </c>
      <c r="J92">
        <v>0</v>
      </c>
      <c r="K92">
        <v>1</v>
      </c>
      <c r="L92" t="s">
        <v>31</v>
      </c>
      <c r="M92" t="s">
        <v>108</v>
      </c>
      <c r="N92" t="s">
        <v>18</v>
      </c>
      <c r="O92">
        <v>290505020104</v>
      </c>
      <c r="P92">
        <v>3443</v>
      </c>
    </row>
    <row r="93" spans="1:16" x14ac:dyDescent="0.25">
      <c r="A93">
        <v>12</v>
      </c>
      <c r="B93">
        <v>2017</v>
      </c>
      <c r="C93" s="1">
        <v>290505020104</v>
      </c>
      <c r="D93">
        <v>890100279</v>
      </c>
      <c r="E93" s="2">
        <v>87090313</v>
      </c>
      <c r="F93" s="2">
        <v>88858658</v>
      </c>
      <c r="G93" s="2">
        <v>-32508517</v>
      </c>
      <c r="H93">
        <v>0</v>
      </c>
      <c r="I93">
        <v>0</v>
      </c>
      <c r="J93">
        <v>0</v>
      </c>
      <c r="K93">
        <v>1</v>
      </c>
      <c r="L93" t="s">
        <v>31</v>
      </c>
      <c r="M93" t="s">
        <v>109</v>
      </c>
      <c r="N93" t="s">
        <v>18</v>
      </c>
      <c r="O93">
        <v>290505020104</v>
      </c>
      <c r="P93">
        <v>3443</v>
      </c>
    </row>
    <row r="94" spans="1:16" x14ac:dyDescent="0.25">
      <c r="A94">
        <v>12</v>
      </c>
      <c r="B94">
        <v>2017</v>
      </c>
      <c r="C94" s="1">
        <v>290505020104</v>
      </c>
      <c r="D94">
        <v>890110705</v>
      </c>
      <c r="E94" s="2">
        <v>377437.2</v>
      </c>
      <c r="F94" s="2">
        <v>383334.8</v>
      </c>
      <c r="G94" s="2">
        <v>-202477.6</v>
      </c>
      <c r="H94">
        <v>0</v>
      </c>
      <c r="I94">
        <v>0</v>
      </c>
      <c r="J94">
        <v>0</v>
      </c>
      <c r="K94">
        <v>1</v>
      </c>
      <c r="L94" t="s">
        <v>31</v>
      </c>
      <c r="M94" t="s">
        <v>110</v>
      </c>
      <c r="N94" t="s">
        <v>18</v>
      </c>
      <c r="O94">
        <v>290505020104</v>
      </c>
      <c r="P94">
        <v>3443</v>
      </c>
    </row>
    <row r="95" spans="1:16" x14ac:dyDescent="0.25">
      <c r="A95">
        <v>12</v>
      </c>
      <c r="B95">
        <v>2017</v>
      </c>
      <c r="C95" s="1">
        <v>290505020104</v>
      </c>
      <c r="D95">
        <v>890112801</v>
      </c>
      <c r="E95" s="2">
        <v>16890799</v>
      </c>
      <c r="F95" s="2">
        <v>17235508.719999999</v>
      </c>
      <c r="G95" s="2">
        <v>-11607199.720000001</v>
      </c>
      <c r="H95">
        <v>0</v>
      </c>
      <c r="I95">
        <v>0</v>
      </c>
      <c r="J95">
        <v>0</v>
      </c>
      <c r="K95">
        <v>1</v>
      </c>
      <c r="L95" t="s">
        <v>31</v>
      </c>
      <c r="M95" t="s">
        <v>111</v>
      </c>
      <c r="N95" t="s">
        <v>18</v>
      </c>
      <c r="O95">
        <v>290505020104</v>
      </c>
      <c r="P95">
        <v>3443</v>
      </c>
    </row>
    <row r="96" spans="1:16" x14ac:dyDescent="0.25">
      <c r="A96">
        <v>12</v>
      </c>
      <c r="B96">
        <v>2017</v>
      </c>
      <c r="C96" s="1">
        <v>290505020104</v>
      </c>
      <c r="D96">
        <v>890900518</v>
      </c>
      <c r="E96" s="2">
        <v>5422558</v>
      </c>
      <c r="F96" s="2">
        <v>5533222</v>
      </c>
      <c r="G96" s="2">
        <v>-4026387</v>
      </c>
      <c r="H96">
        <v>0</v>
      </c>
      <c r="I96">
        <v>0</v>
      </c>
      <c r="J96">
        <v>0</v>
      </c>
      <c r="K96">
        <v>1</v>
      </c>
      <c r="L96" t="s">
        <v>31</v>
      </c>
      <c r="M96" t="s">
        <v>112</v>
      </c>
      <c r="N96" t="s">
        <v>18</v>
      </c>
      <c r="O96">
        <v>290505020104</v>
      </c>
      <c r="P96">
        <v>3443</v>
      </c>
    </row>
    <row r="97" spans="1:16" x14ac:dyDescent="0.25">
      <c r="A97">
        <v>12</v>
      </c>
      <c r="B97">
        <v>2017</v>
      </c>
      <c r="C97" s="1">
        <v>290505020104</v>
      </c>
      <c r="D97">
        <v>860007760</v>
      </c>
      <c r="E97" s="2">
        <v>4634974</v>
      </c>
      <c r="F97" s="2">
        <v>4729565</v>
      </c>
      <c r="G97" s="2">
        <v>-239860.64</v>
      </c>
      <c r="H97">
        <v>0</v>
      </c>
      <c r="I97">
        <v>0</v>
      </c>
      <c r="J97">
        <v>0</v>
      </c>
      <c r="K97">
        <v>1</v>
      </c>
      <c r="L97" t="s">
        <v>31</v>
      </c>
      <c r="M97" t="s">
        <v>113</v>
      </c>
      <c r="N97" t="s">
        <v>18</v>
      </c>
      <c r="O97">
        <v>290505020104</v>
      </c>
      <c r="P97">
        <v>3443</v>
      </c>
    </row>
    <row r="98" spans="1:16" x14ac:dyDescent="0.25">
      <c r="A98">
        <v>12</v>
      </c>
      <c r="B98">
        <v>2017</v>
      </c>
      <c r="C98" s="1">
        <v>290505020104</v>
      </c>
      <c r="D98">
        <v>890113331</v>
      </c>
      <c r="E98" s="2">
        <v>9834750</v>
      </c>
      <c r="F98" s="2">
        <v>9834750</v>
      </c>
      <c r="G98" s="2">
        <v>0</v>
      </c>
      <c r="H98">
        <v>0</v>
      </c>
      <c r="I98">
        <v>0</v>
      </c>
      <c r="J98">
        <v>0</v>
      </c>
      <c r="K98">
        <v>1</v>
      </c>
      <c r="L98" t="s">
        <v>31</v>
      </c>
      <c r="M98" t="s">
        <v>114</v>
      </c>
      <c r="N98" t="s">
        <v>18</v>
      </c>
      <c r="O98">
        <v>290505020104</v>
      </c>
      <c r="P98">
        <v>3443</v>
      </c>
    </row>
    <row r="99" spans="1:16" x14ac:dyDescent="0.25">
      <c r="A99">
        <v>12</v>
      </c>
      <c r="B99">
        <v>2017</v>
      </c>
      <c r="C99" s="1">
        <v>290505020104</v>
      </c>
      <c r="D99">
        <v>900090247</v>
      </c>
      <c r="E99" s="2">
        <v>10012648</v>
      </c>
      <c r="F99" s="2">
        <v>10102386.5</v>
      </c>
      <c r="G99" s="2">
        <v>-5605211.5</v>
      </c>
      <c r="H99">
        <v>0</v>
      </c>
      <c r="I99">
        <v>0</v>
      </c>
      <c r="J99">
        <v>0</v>
      </c>
      <c r="K99">
        <v>1</v>
      </c>
      <c r="L99" t="s">
        <v>31</v>
      </c>
      <c r="M99" t="s">
        <v>115</v>
      </c>
      <c r="N99" t="s">
        <v>18</v>
      </c>
      <c r="O99">
        <v>290505020104</v>
      </c>
      <c r="P99">
        <v>3443</v>
      </c>
    </row>
    <row r="100" spans="1:16" x14ac:dyDescent="0.25">
      <c r="A100">
        <v>12</v>
      </c>
      <c r="B100">
        <v>2017</v>
      </c>
      <c r="C100" s="1">
        <v>290505020104</v>
      </c>
      <c r="D100">
        <v>900378914</v>
      </c>
      <c r="E100" s="2">
        <v>70848538.799999997</v>
      </c>
      <c r="F100" s="2">
        <v>71047758</v>
      </c>
      <c r="G100" s="2">
        <v>-1024986.5</v>
      </c>
      <c r="H100">
        <v>0</v>
      </c>
      <c r="I100">
        <v>0</v>
      </c>
      <c r="J100">
        <v>0</v>
      </c>
      <c r="K100">
        <v>1</v>
      </c>
      <c r="L100" t="s">
        <v>31</v>
      </c>
      <c r="M100" t="s">
        <v>116</v>
      </c>
      <c r="N100" t="s">
        <v>18</v>
      </c>
      <c r="O100">
        <v>290505020104</v>
      </c>
      <c r="P100">
        <v>3443</v>
      </c>
    </row>
    <row r="101" spans="1:16" x14ac:dyDescent="0.25">
      <c r="A101">
        <v>12</v>
      </c>
      <c r="B101">
        <v>2017</v>
      </c>
      <c r="C101" s="1">
        <v>290505020104</v>
      </c>
      <c r="D101">
        <v>900248882</v>
      </c>
      <c r="E101" s="2">
        <v>26297334.84</v>
      </c>
      <c r="F101" s="2">
        <v>26819745.600000001</v>
      </c>
      <c r="G101" s="2">
        <v>-4259199.5999999996</v>
      </c>
      <c r="H101">
        <v>0</v>
      </c>
      <c r="I101">
        <v>0</v>
      </c>
      <c r="J101">
        <v>0</v>
      </c>
      <c r="K101">
        <v>1</v>
      </c>
      <c r="L101" t="s">
        <v>31</v>
      </c>
      <c r="M101" t="s">
        <v>117</v>
      </c>
      <c r="N101" t="s">
        <v>18</v>
      </c>
      <c r="O101">
        <v>290505020104</v>
      </c>
      <c r="P101">
        <v>3443</v>
      </c>
    </row>
    <row r="102" spans="1:16" x14ac:dyDescent="0.25">
      <c r="A102">
        <v>12</v>
      </c>
      <c r="B102">
        <v>2017</v>
      </c>
      <c r="C102" s="1">
        <v>290505020104</v>
      </c>
      <c r="D102">
        <v>900304958</v>
      </c>
      <c r="E102" s="2">
        <v>7157164</v>
      </c>
      <c r="F102" s="2">
        <v>7303229</v>
      </c>
      <c r="G102" s="2">
        <v>-4520854.37</v>
      </c>
      <c r="H102">
        <v>0</v>
      </c>
      <c r="I102">
        <v>0</v>
      </c>
      <c r="J102">
        <v>0</v>
      </c>
      <c r="K102">
        <v>1</v>
      </c>
      <c r="L102" t="s">
        <v>31</v>
      </c>
      <c r="M102" t="s">
        <v>118</v>
      </c>
      <c r="N102" t="s">
        <v>18</v>
      </c>
      <c r="O102">
        <v>290505020104</v>
      </c>
      <c r="P102">
        <v>3443</v>
      </c>
    </row>
    <row r="103" spans="1:16" x14ac:dyDescent="0.25">
      <c r="A103">
        <v>12</v>
      </c>
      <c r="B103">
        <v>2017</v>
      </c>
      <c r="C103" s="1">
        <v>290505020104</v>
      </c>
      <c r="D103">
        <v>900492937</v>
      </c>
      <c r="E103" s="2">
        <v>44115930</v>
      </c>
      <c r="F103" s="2">
        <v>44115930</v>
      </c>
      <c r="G103" s="2">
        <v>0</v>
      </c>
      <c r="H103">
        <v>0</v>
      </c>
      <c r="I103">
        <v>0</v>
      </c>
      <c r="J103">
        <v>0</v>
      </c>
      <c r="K103">
        <v>1</v>
      </c>
      <c r="L103" t="s">
        <v>31</v>
      </c>
      <c r="M103" t="s">
        <v>119</v>
      </c>
      <c r="N103" t="s">
        <v>18</v>
      </c>
      <c r="O103">
        <v>290505020104</v>
      </c>
      <c r="P103">
        <v>3443</v>
      </c>
    </row>
    <row r="104" spans="1:16" x14ac:dyDescent="0.25">
      <c r="A104">
        <v>12</v>
      </c>
      <c r="B104">
        <v>2017</v>
      </c>
      <c r="C104" s="1">
        <v>290505020104</v>
      </c>
      <c r="D104">
        <v>900496673</v>
      </c>
      <c r="E104" s="2">
        <v>656200</v>
      </c>
      <c r="F104" s="2">
        <v>656200</v>
      </c>
      <c r="G104" s="2">
        <v>0</v>
      </c>
      <c r="H104">
        <v>0</v>
      </c>
      <c r="I104">
        <v>0</v>
      </c>
      <c r="J104">
        <v>0</v>
      </c>
      <c r="K104">
        <v>1</v>
      </c>
      <c r="L104" t="s">
        <v>31</v>
      </c>
      <c r="M104" t="s">
        <v>120</v>
      </c>
      <c r="N104" t="s">
        <v>18</v>
      </c>
      <c r="O104">
        <v>290505020104</v>
      </c>
      <c r="P104">
        <v>3443</v>
      </c>
    </row>
    <row r="105" spans="1:16" x14ac:dyDescent="0.25">
      <c r="A105">
        <v>12</v>
      </c>
      <c r="B105">
        <v>2017</v>
      </c>
      <c r="C105" s="1">
        <v>290505020104</v>
      </c>
      <c r="D105">
        <v>900449481</v>
      </c>
      <c r="E105" s="2">
        <v>0</v>
      </c>
      <c r="F105" s="2">
        <v>0</v>
      </c>
      <c r="G105" s="2">
        <v>-656050</v>
      </c>
      <c r="H105">
        <v>0</v>
      </c>
      <c r="I105">
        <v>0</v>
      </c>
      <c r="J105">
        <v>0</v>
      </c>
      <c r="K105">
        <v>1</v>
      </c>
      <c r="L105" t="s">
        <v>31</v>
      </c>
      <c r="M105" t="s">
        <v>121</v>
      </c>
      <c r="N105" t="s">
        <v>18</v>
      </c>
      <c r="O105">
        <v>290505020104</v>
      </c>
      <c r="P105">
        <v>3443</v>
      </c>
    </row>
    <row r="106" spans="1:16" x14ac:dyDescent="0.25">
      <c r="A106">
        <v>12</v>
      </c>
      <c r="B106">
        <v>2017</v>
      </c>
      <c r="C106" s="1">
        <v>290505020104</v>
      </c>
      <c r="D106">
        <v>900594442</v>
      </c>
      <c r="E106" s="2">
        <v>9800000</v>
      </c>
      <c r="F106" s="2">
        <v>10000000</v>
      </c>
      <c r="G106" s="2">
        <v>-25680000</v>
      </c>
      <c r="H106">
        <v>0</v>
      </c>
      <c r="I106">
        <v>0</v>
      </c>
      <c r="J106">
        <v>0</v>
      </c>
      <c r="K106">
        <v>1</v>
      </c>
      <c r="L106" t="s">
        <v>31</v>
      </c>
      <c r="M106" t="s">
        <v>122</v>
      </c>
      <c r="N106" t="s">
        <v>18</v>
      </c>
      <c r="O106">
        <v>290505020104</v>
      </c>
      <c r="P106">
        <v>3443</v>
      </c>
    </row>
    <row r="107" spans="1:16" x14ac:dyDescent="0.25">
      <c r="A107">
        <v>12</v>
      </c>
      <c r="B107">
        <v>2017</v>
      </c>
      <c r="C107" s="1">
        <v>290505020104</v>
      </c>
      <c r="D107">
        <v>900600550</v>
      </c>
      <c r="E107" s="2">
        <v>3206977</v>
      </c>
      <c r="F107" s="2">
        <v>3272425.75</v>
      </c>
      <c r="G107" s="2">
        <v>-2651401</v>
      </c>
      <c r="H107">
        <v>0</v>
      </c>
      <c r="I107">
        <v>0</v>
      </c>
      <c r="J107">
        <v>0</v>
      </c>
      <c r="K107">
        <v>1</v>
      </c>
      <c r="L107" t="s">
        <v>31</v>
      </c>
      <c r="M107" t="s">
        <v>123</v>
      </c>
      <c r="N107" t="s">
        <v>18</v>
      </c>
      <c r="O107">
        <v>290505020104</v>
      </c>
      <c r="P107">
        <v>3443</v>
      </c>
    </row>
    <row r="108" spans="1:16" x14ac:dyDescent="0.25">
      <c r="A108">
        <v>12</v>
      </c>
      <c r="B108">
        <v>2017</v>
      </c>
      <c r="C108" s="1">
        <v>290505020104</v>
      </c>
      <c r="D108">
        <v>900498609</v>
      </c>
      <c r="E108" s="2">
        <v>0</v>
      </c>
      <c r="F108" s="2">
        <v>0</v>
      </c>
      <c r="G108" s="2">
        <v>-6200</v>
      </c>
      <c r="H108">
        <v>0</v>
      </c>
      <c r="I108">
        <v>0</v>
      </c>
      <c r="J108">
        <v>0</v>
      </c>
      <c r="K108">
        <v>1</v>
      </c>
      <c r="L108" t="s">
        <v>31</v>
      </c>
      <c r="M108" t="s">
        <v>124</v>
      </c>
      <c r="N108" t="s">
        <v>18</v>
      </c>
      <c r="O108">
        <v>290505020104</v>
      </c>
      <c r="P108">
        <v>3443</v>
      </c>
    </row>
    <row r="109" spans="1:16" x14ac:dyDescent="0.25">
      <c r="A109">
        <v>12</v>
      </c>
      <c r="B109">
        <v>2017</v>
      </c>
      <c r="C109" s="1">
        <v>290505020104</v>
      </c>
      <c r="D109">
        <v>900536325</v>
      </c>
      <c r="E109" s="2">
        <v>5058597</v>
      </c>
      <c r="F109" s="2">
        <v>5161833.5999999996</v>
      </c>
      <c r="G109" s="2">
        <v>-103236.6</v>
      </c>
      <c r="H109">
        <v>0</v>
      </c>
      <c r="I109">
        <v>0</v>
      </c>
      <c r="J109">
        <v>0</v>
      </c>
      <c r="K109">
        <v>1</v>
      </c>
      <c r="L109" t="s">
        <v>31</v>
      </c>
      <c r="M109" t="s">
        <v>125</v>
      </c>
      <c r="N109" t="s">
        <v>18</v>
      </c>
      <c r="O109">
        <v>290505020104</v>
      </c>
      <c r="P109">
        <v>3443</v>
      </c>
    </row>
    <row r="110" spans="1:16" x14ac:dyDescent="0.25">
      <c r="A110">
        <v>12</v>
      </c>
      <c r="B110">
        <v>2017</v>
      </c>
      <c r="C110" s="1">
        <v>290505020104</v>
      </c>
      <c r="D110">
        <v>900622504</v>
      </c>
      <c r="E110" s="2">
        <v>618680</v>
      </c>
      <c r="F110" s="2">
        <v>618680</v>
      </c>
      <c r="G110" s="2">
        <v>-0.25</v>
      </c>
      <c r="H110">
        <v>0</v>
      </c>
      <c r="I110">
        <v>0</v>
      </c>
      <c r="J110">
        <v>0</v>
      </c>
      <c r="K110">
        <v>1</v>
      </c>
      <c r="L110" t="s">
        <v>31</v>
      </c>
      <c r="M110" t="s">
        <v>126</v>
      </c>
      <c r="N110" t="s">
        <v>18</v>
      </c>
      <c r="O110">
        <v>290505020104</v>
      </c>
      <c r="P110">
        <v>3443</v>
      </c>
    </row>
    <row r="111" spans="1:16" x14ac:dyDescent="0.25">
      <c r="A111">
        <v>12</v>
      </c>
      <c r="B111">
        <v>2017</v>
      </c>
      <c r="C111" s="1">
        <v>290505020104</v>
      </c>
      <c r="D111">
        <v>900772776</v>
      </c>
      <c r="E111" s="2">
        <v>16473205</v>
      </c>
      <c r="F111" s="2">
        <v>16704588</v>
      </c>
      <c r="G111" s="2">
        <v>-339835</v>
      </c>
      <c r="H111">
        <v>0</v>
      </c>
      <c r="I111">
        <v>0</v>
      </c>
      <c r="J111">
        <v>0</v>
      </c>
      <c r="K111">
        <v>1</v>
      </c>
      <c r="L111" t="s">
        <v>31</v>
      </c>
      <c r="M111" t="s">
        <v>127</v>
      </c>
      <c r="N111" t="s">
        <v>18</v>
      </c>
      <c r="O111">
        <v>290505020104</v>
      </c>
      <c r="P111">
        <v>3443</v>
      </c>
    </row>
    <row r="112" spans="1:16" x14ac:dyDescent="0.25">
      <c r="A112">
        <v>12</v>
      </c>
      <c r="B112">
        <v>2017</v>
      </c>
      <c r="C112" s="1">
        <v>290505020104</v>
      </c>
      <c r="D112">
        <v>900810142</v>
      </c>
      <c r="E112" s="2">
        <v>9800000</v>
      </c>
      <c r="F112" s="2">
        <v>10000000</v>
      </c>
      <c r="G112" s="2">
        <v>-4500000</v>
      </c>
      <c r="H112">
        <v>0</v>
      </c>
      <c r="I112">
        <v>0</v>
      </c>
      <c r="J112">
        <v>0</v>
      </c>
      <c r="K112">
        <v>1</v>
      </c>
      <c r="L112" t="s">
        <v>31</v>
      </c>
      <c r="M112" t="s">
        <v>128</v>
      </c>
      <c r="N112" t="s">
        <v>18</v>
      </c>
      <c r="O112">
        <v>290505020104</v>
      </c>
      <c r="P112">
        <v>3443</v>
      </c>
    </row>
    <row r="113" spans="1:16" x14ac:dyDescent="0.25">
      <c r="A113">
        <v>12</v>
      </c>
      <c r="B113">
        <v>2017</v>
      </c>
      <c r="C113" s="1">
        <v>290505020104</v>
      </c>
      <c r="D113">
        <v>901090960</v>
      </c>
      <c r="E113" s="2">
        <v>8797191</v>
      </c>
      <c r="F113" s="2">
        <v>8976725.8800000008</v>
      </c>
      <c r="G113" s="2">
        <v>-179534.88</v>
      </c>
      <c r="H113">
        <v>0</v>
      </c>
      <c r="I113">
        <v>0</v>
      </c>
      <c r="J113">
        <v>0</v>
      </c>
      <c r="K113">
        <v>1</v>
      </c>
      <c r="L113" t="s">
        <v>31</v>
      </c>
      <c r="M113" t="s">
        <v>129</v>
      </c>
      <c r="N113" t="s">
        <v>18</v>
      </c>
      <c r="O113">
        <v>290505020104</v>
      </c>
      <c r="P113">
        <v>3443</v>
      </c>
    </row>
    <row r="114" spans="1:16" x14ac:dyDescent="0.25">
      <c r="A114">
        <v>12</v>
      </c>
      <c r="B114">
        <v>2017</v>
      </c>
      <c r="C114" s="1">
        <v>290505020108</v>
      </c>
      <c r="D114">
        <v>823002800</v>
      </c>
      <c r="E114" s="2">
        <v>9800000</v>
      </c>
      <c r="F114" s="2">
        <v>10000000</v>
      </c>
      <c r="G114" s="2">
        <v>-6274153.75</v>
      </c>
      <c r="H114">
        <v>0</v>
      </c>
      <c r="I114">
        <v>0</v>
      </c>
      <c r="J114">
        <v>0</v>
      </c>
      <c r="K114">
        <v>1</v>
      </c>
      <c r="L114" t="s">
        <v>67</v>
      </c>
      <c r="M114" t="s">
        <v>130</v>
      </c>
      <c r="N114" t="s">
        <v>18</v>
      </c>
      <c r="O114">
        <v>290505020108</v>
      </c>
      <c r="P114">
        <v>3443</v>
      </c>
    </row>
    <row r="115" spans="1:16" x14ac:dyDescent="0.25">
      <c r="A115">
        <v>12</v>
      </c>
      <c r="B115">
        <v>2017</v>
      </c>
      <c r="C115" s="1">
        <v>290505020108</v>
      </c>
      <c r="D115">
        <v>890212568</v>
      </c>
      <c r="E115" s="2">
        <v>0</v>
      </c>
      <c r="F115" s="2">
        <v>0</v>
      </c>
      <c r="G115" s="2">
        <v>-46901562.399999999</v>
      </c>
      <c r="H115">
        <v>0</v>
      </c>
      <c r="I115">
        <v>0</v>
      </c>
      <c r="J115">
        <v>0</v>
      </c>
      <c r="K115">
        <v>1</v>
      </c>
      <c r="L115" t="s">
        <v>67</v>
      </c>
      <c r="M115" t="s">
        <v>131</v>
      </c>
      <c r="N115" t="s">
        <v>18</v>
      </c>
      <c r="O115">
        <v>290505020108</v>
      </c>
      <c r="P115">
        <v>3443</v>
      </c>
    </row>
    <row r="116" spans="1:16" x14ac:dyDescent="0.25">
      <c r="A116">
        <v>12</v>
      </c>
      <c r="B116">
        <v>2017</v>
      </c>
      <c r="C116" s="1">
        <v>290505020108</v>
      </c>
      <c r="D116">
        <v>891080015</v>
      </c>
      <c r="E116" s="2">
        <v>0</v>
      </c>
      <c r="F116" s="2">
        <v>0</v>
      </c>
      <c r="G116" s="2">
        <v>-14292226.66</v>
      </c>
      <c r="H116">
        <v>0</v>
      </c>
      <c r="I116">
        <v>0</v>
      </c>
      <c r="J116">
        <v>0</v>
      </c>
      <c r="K116">
        <v>1</v>
      </c>
      <c r="L116" t="s">
        <v>67</v>
      </c>
      <c r="M116" t="s">
        <v>132</v>
      </c>
      <c r="N116" t="s">
        <v>18</v>
      </c>
      <c r="O116">
        <v>290505020108</v>
      </c>
      <c r="P116">
        <v>3443</v>
      </c>
    </row>
    <row r="117" spans="1:16" x14ac:dyDescent="0.25">
      <c r="A117">
        <v>12</v>
      </c>
      <c r="B117">
        <v>2017</v>
      </c>
      <c r="C117" s="1">
        <v>290505020108</v>
      </c>
      <c r="D117">
        <v>892115437</v>
      </c>
      <c r="E117" s="2">
        <v>0</v>
      </c>
      <c r="F117" s="2">
        <v>0</v>
      </c>
      <c r="G117" s="2">
        <v>-337444.5</v>
      </c>
      <c r="H117">
        <v>0</v>
      </c>
      <c r="I117">
        <v>0</v>
      </c>
      <c r="J117">
        <v>0</v>
      </c>
      <c r="K117">
        <v>1</v>
      </c>
      <c r="L117" t="s">
        <v>67</v>
      </c>
      <c r="M117" t="s">
        <v>47</v>
      </c>
      <c r="N117" t="s">
        <v>18</v>
      </c>
      <c r="O117">
        <v>290505020108</v>
      </c>
      <c r="P117">
        <v>3443</v>
      </c>
    </row>
    <row r="118" spans="1:16" x14ac:dyDescent="0.25">
      <c r="A118">
        <v>12</v>
      </c>
      <c r="B118">
        <v>2017</v>
      </c>
      <c r="C118" s="1">
        <v>290505020108</v>
      </c>
      <c r="D118">
        <v>892399994</v>
      </c>
      <c r="E118" s="2">
        <v>0</v>
      </c>
      <c r="F118" s="2">
        <v>0</v>
      </c>
      <c r="G118" s="2">
        <v>-0.01</v>
      </c>
      <c r="H118">
        <v>0</v>
      </c>
      <c r="I118">
        <v>0</v>
      </c>
      <c r="J118">
        <v>0</v>
      </c>
      <c r="K118">
        <v>1</v>
      </c>
      <c r="L118" t="s">
        <v>67</v>
      </c>
      <c r="M118" t="s">
        <v>133</v>
      </c>
      <c r="N118" t="s">
        <v>18</v>
      </c>
      <c r="O118">
        <v>290505020108</v>
      </c>
      <c r="P118">
        <v>3443</v>
      </c>
    </row>
    <row r="119" spans="1:16" x14ac:dyDescent="0.25">
      <c r="A119">
        <v>12</v>
      </c>
      <c r="B119">
        <v>2017</v>
      </c>
      <c r="C119" s="1">
        <v>290505020108</v>
      </c>
      <c r="D119">
        <v>900146332</v>
      </c>
      <c r="E119" s="2">
        <v>0</v>
      </c>
      <c r="F119" s="2">
        <v>0</v>
      </c>
      <c r="G119" s="2">
        <v>0.05</v>
      </c>
      <c r="H119">
        <v>0</v>
      </c>
      <c r="I119">
        <v>0</v>
      </c>
      <c r="J119">
        <v>0</v>
      </c>
      <c r="K119">
        <v>1</v>
      </c>
      <c r="L119" t="s">
        <v>67</v>
      </c>
      <c r="M119" t="s">
        <v>134</v>
      </c>
      <c r="N119" t="s">
        <v>18</v>
      </c>
      <c r="O119">
        <v>290505020108</v>
      </c>
      <c r="P119">
        <v>3443</v>
      </c>
    </row>
    <row r="120" spans="1:16" x14ac:dyDescent="0.25">
      <c r="A120">
        <v>12</v>
      </c>
      <c r="B120">
        <v>2017</v>
      </c>
      <c r="C120" s="1">
        <v>290505020108</v>
      </c>
      <c r="D120">
        <v>900174577</v>
      </c>
      <c r="E120" s="2">
        <v>0</v>
      </c>
      <c r="F120" s="2">
        <v>0</v>
      </c>
      <c r="G120" s="2">
        <v>-0.31</v>
      </c>
      <c r="H120">
        <v>0</v>
      </c>
      <c r="I120">
        <v>0</v>
      </c>
      <c r="J120">
        <v>0</v>
      </c>
      <c r="K120">
        <v>1</v>
      </c>
      <c r="L120" t="s">
        <v>67</v>
      </c>
      <c r="M120" t="s">
        <v>135</v>
      </c>
      <c r="N120" t="s">
        <v>18</v>
      </c>
      <c r="O120">
        <v>290505020108</v>
      </c>
      <c r="P120">
        <v>3443</v>
      </c>
    </row>
    <row r="121" spans="1:16" x14ac:dyDescent="0.25">
      <c r="A121">
        <v>12</v>
      </c>
      <c r="B121">
        <v>2017</v>
      </c>
      <c r="C121" s="1">
        <v>290505020108</v>
      </c>
      <c r="D121">
        <v>900272028</v>
      </c>
      <c r="E121" s="2">
        <v>0</v>
      </c>
      <c r="F121" s="2">
        <v>0</v>
      </c>
      <c r="G121" s="2">
        <v>-7750000</v>
      </c>
      <c r="H121">
        <v>0</v>
      </c>
      <c r="I121">
        <v>0</v>
      </c>
      <c r="J121">
        <v>0</v>
      </c>
      <c r="K121">
        <v>1</v>
      </c>
      <c r="L121" t="s">
        <v>67</v>
      </c>
      <c r="M121" t="s">
        <v>136</v>
      </c>
      <c r="N121" t="s">
        <v>18</v>
      </c>
      <c r="O121">
        <v>290505020108</v>
      </c>
      <c r="P121">
        <v>3443</v>
      </c>
    </row>
    <row r="122" spans="1:16" x14ac:dyDescent="0.25">
      <c r="A122">
        <v>12</v>
      </c>
      <c r="B122">
        <v>2017</v>
      </c>
      <c r="C122" s="1">
        <v>290505020108</v>
      </c>
      <c r="D122">
        <v>900346580</v>
      </c>
      <c r="E122" s="2">
        <v>0</v>
      </c>
      <c r="F122" s="2">
        <v>0</v>
      </c>
      <c r="G122" s="2">
        <v>-1947230</v>
      </c>
      <c r="H122">
        <v>0</v>
      </c>
      <c r="I122">
        <v>0</v>
      </c>
      <c r="J122">
        <v>0</v>
      </c>
      <c r="K122">
        <v>1</v>
      </c>
      <c r="L122" t="s">
        <v>67</v>
      </c>
      <c r="M122" t="s">
        <v>137</v>
      </c>
      <c r="N122" t="s">
        <v>18</v>
      </c>
      <c r="O122">
        <v>290505020108</v>
      </c>
      <c r="P122">
        <v>3443</v>
      </c>
    </row>
    <row r="123" spans="1:16" x14ac:dyDescent="0.25">
      <c r="A123">
        <v>12</v>
      </c>
      <c r="B123">
        <v>2017</v>
      </c>
      <c r="C123" s="1">
        <v>290505020108</v>
      </c>
      <c r="D123">
        <v>900373224</v>
      </c>
      <c r="E123" s="2">
        <v>0</v>
      </c>
      <c r="F123" s="2">
        <v>0</v>
      </c>
      <c r="G123" s="2">
        <v>-11317512.65</v>
      </c>
      <c r="H123">
        <v>0</v>
      </c>
      <c r="I123">
        <v>0</v>
      </c>
      <c r="J123">
        <v>0</v>
      </c>
      <c r="K123">
        <v>1</v>
      </c>
      <c r="L123" t="s">
        <v>67</v>
      </c>
      <c r="M123" t="s">
        <v>138</v>
      </c>
      <c r="N123" t="s">
        <v>18</v>
      </c>
      <c r="O123">
        <v>290505020108</v>
      </c>
      <c r="P123">
        <v>3443</v>
      </c>
    </row>
    <row r="124" spans="1:16" x14ac:dyDescent="0.25">
      <c r="A124">
        <v>12</v>
      </c>
      <c r="B124">
        <v>2017</v>
      </c>
      <c r="C124" s="1">
        <v>290505020108</v>
      </c>
      <c r="D124">
        <v>900378914</v>
      </c>
      <c r="E124" s="2">
        <v>1</v>
      </c>
      <c r="F124" s="2">
        <v>0</v>
      </c>
      <c r="G124" s="2">
        <v>0.5</v>
      </c>
      <c r="H124">
        <v>0</v>
      </c>
      <c r="I124">
        <v>0</v>
      </c>
      <c r="J124">
        <v>0</v>
      </c>
      <c r="K124">
        <v>1</v>
      </c>
      <c r="L124" t="s">
        <v>67</v>
      </c>
      <c r="M124" t="s">
        <v>116</v>
      </c>
      <c r="N124" t="s">
        <v>18</v>
      </c>
      <c r="O124">
        <v>290505020108</v>
      </c>
      <c r="P124">
        <v>3443</v>
      </c>
    </row>
    <row r="125" spans="1:16" x14ac:dyDescent="0.25">
      <c r="A125">
        <v>12</v>
      </c>
      <c r="B125">
        <v>2017</v>
      </c>
      <c r="C125" s="1">
        <v>290505020108</v>
      </c>
      <c r="D125">
        <v>900412760</v>
      </c>
      <c r="E125" s="2">
        <v>827530</v>
      </c>
      <c r="F125" s="2">
        <v>827530</v>
      </c>
      <c r="G125" s="2">
        <v>0</v>
      </c>
      <c r="H125">
        <v>0</v>
      </c>
      <c r="I125">
        <v>0</v>
      </c>
      <c r="J125">
        <v>0</v>
      </c>
      <c r="K125">
        <v>1</v>
      </c>
      <c r="L125" t="s">
        <v>67</v>
      </c>
      <c r="M125" t="s">
        <v>139</v>
      </c>
      <c r="N125" t="s">
        <v>18</v>
      </c>
      <c r="O125">
        <v>290505020108</v>
      </c>
      <c r="P125">
        <v>3443</v>
      </c>
    </row>
    <row r="126" spans="1:16" x14ac:dyDescent="0.25">
      <c r="A126">
        <v>12</v>
      </c>
      <c r="B126">
        <v>2017</v>
      </c>
      <c r="C126" s="1">
        <v>290505020108</v>
      </c>
      <c r="D126">
        <v>900429708</v>
      </c>
      <c r="E126" s="2">
        <v>0</v>
      </c>
      <c r="F126" s="2">
        <v>0</v>
      </c>
      <c r="G126" s="2">
        <v>-0.1</v>
      </c>
      <c r="H126">
        <v>0</v>
      </c>
      <c r="I126">
        <v>0</v>
      </c>
      <c r="J126">
        <v>0</v>
      </c>
      <c r="K126">
        <v>1</v>
      </c>
      <c r="L126" t="s">
        <v>67</v>
      </c>
      <c r="M126" t="s">
        <v>140</v>
      </c>
      <c r="N126" t="s">
        <v>18</v>
      </c>
      <c r="O126">
        <v>290505020108</v>
      </c>
      <c r="P126">
        <v>3443</v>
      </c>
    </row>
    <row r="127" spans="1:16" x14ac:dyDescent="0.25">
      <c r="A127">
        <v>12</v>
      </c>
      <c r="B127">
        <v>2017</v>
      </c>
      <c r="C127" s="1">
        <v>290505020108</v>
      </c>
      <c r="D127">
        <v>900433547</v>
      </c>
      <c r="E127" s="2">
        <v>0</v>
      </c>
      <c r="F127" s="2">
        <v>0</v>
      </c>
      <c r="G127" s="2">
        <v>0.2</v>
      </c>
      <c r="H127">
        <v>0</v>
      </c>
      <c r="I127">
        <v>0</v>
      </c>
      <c r="J127">
        <v>0</v>
      </c>
      <c r="K127">
        <v>1</v>
      </c>
      <c r="L127" t="s">
        <v>67</v>
      </c>
      <c r="M127" t="s">
        <v>141</v>
      </c>
      <c r="N127" t="s">
        <v>18</v>
      </c>
      <c r="O127">
        <v>290505020108</v>
      </c>
      <c r="P127">
        <v>3443</v>
      </c>
    </row>
    <row r="128" spans="1:16" x14ac:dyDescent="0.25">
      <c r="A128">
        <v>12</v>
      </c>
      <c r="B128">
        <v>2017</v>
      </c>
      <c r="C128" s="1">
        <v>290505020108</v>
      </c>
      <c r="D128">
        <v>860007336</v>
      </c>
      <c r="E128" s="2">
        <v>11041530</v>
      </c>
      <c r="F128" s="2">
        <v>0</v>
      </c>
      <c r="G128" s="2">
        <v>0</v>
      </c>
      <c r="H128">
        <v>0</v>
      </c>
      <c r="I128">
        <v>0</v>
      </c>
      <c r="J128">
        <v>0</v>
      </c>
      <c r="K128">
        <v>1</v>
      </c>
      <c r="L128" t="s">
        <v>67</v>
      </c>
      <c r="M128" t="s">
        <v>142</v>
      </c>
      <c r="N128" t="s">
        <v>18</v>
      </c>
      <c r="O128">
        <v>290505020108</v>
      </c>
      <c r="P128">
        <v>3443</v>
      </c>
    </row>
    <row r="129" spans="1:16" x14ac:dyDescent="0.25">
      <c r="A129">
        <v>12</v>
      </c>
      <c r="B129">
        <v>2017</v>
      </c>
      <c r="C129" s="1">
        <v>290505020108</v>
      </c>
      <c r="D129">
        <v>900513381</v>
      </c>
      <c r="E129" s="2">
        <v>0</v>
      </c>
      <c r="F129" s="2">
        <v>0</v>
      </c>
      <c r="G129" s="2">
        <v>-500000</v>
      </c>
      <c r="H129">
        <v>0</v>
      </c>
      <c r="I129">
        <v>0</v>
      </c>
      <c r="J129">
        <v>0</v>
      </c>
      <c r="K129">
        <v>1</v>
      </c>
      <c r="L129" t="s">
        <v>67</v>
      </c>
      <c r="M129" t="s">
        <v>143</v>
      </c>
      <c r="N129" t="s">
        <v>18</v>
      </c>
      <c r="O129">
        <v>290505020108</v>
      </c>
      <c r="P129">
        <v>3443</v>
      </c>
    </row>
    <row r="130" spans="1:16" x14ac:dyDescent="0.25">
      <c r="A130">
        <v>12</v>
      </c>
      <c r="B130">
        <v>2017</v>
      </c>
      <c r="C130" s="1">
        <v>290505020108</v>
      </c>
      <c r="D130">
        <v>900553752</v>
      </c>
      <c r="E130" s="2">
        <v>0</v>
      </c>
      <c r="F130" s="2">
        <v>0</v>
      </c>
      <c r="G130" s="2">
        <v>-1993829.25</v>
      </c>
      <c r="H130">
        <v>0</v>
      </c>
      <c r="I130">
        <v>0</v>
      </c>
      <c r="J130">
        <v>0</v>
      </c>
      <c r="K130">
        <v>1</v>
      </c>
      <c r="L130" t="s">
        <v>67</v>
      </c>
      <c r="M130" t="s">
        <v>144</v>
      </c>
      <c r="N130" t="s">
        <v>18</v>
      </c>
      <c r="O130">
        <v>290505020108</v>
      </c>
      <c r="P130">
        <v>3443</v>
      </c>
    </row>
    <row r="131" spans="1:16" x14ac:dyDescent="0.25">
      <c r="A131">
        <v>12</v>
      </c>
      <c r="B131">
        <v>2017</v>
      </c>
      <c r="C131" s="1">
        <v>290505020103</v>
      </c>
      <c r="D131">
        <v>802006728</v>
      </c>
      <c r="E131" s="2">
        <v>35412996</v>
      </c>
      <c r="F131" s="2">
        <v>35412995.399999999</v>
      </c>
      <c r="G131" s="2">
        <v>0.15</v>
      </c>
      <c r="H131">
        <v>0</v>
      </c>
      <c r="I131">
        <v>0</v>
      </c>
      <c r="J131">
        <v>0</v>
      </c>
      <c r="K131">
        <v>1</v>
      </c>
      <c r="L131" t="s">
        <v>16</v>
      </c>
      <c r="M131" t="s">
        <v>145</v>
      </c>
      <c r="N131" t="s">
        <v>18</v>
      </c>
      <c r="O131">
        <v>290505020103</v>
      </c>
      <c r="P131">
        <v>3443</v>
      </c>
    </row>
    <row r="132" spans="1:16" x14ac:dyDescent="0.25">
      <c r="A132">
        <v>12</v>
      </c>
      <c r="B132">
        <v>2017</v>
      </c>
      <c r="C132" s="1">
        <v>290505020103</v>
      </c>
      <c r="D132">
        <v>800000118</v>
      </c>
      <c r="E132" s="2">
        <v>0</v>
      </c>
      <c r="F132" s="2">
        <v>0</v>
      </c>
      <c r="G132" s="2">
        <v>-1518838.24</v>
      </c>
      <c r="H132">
        <v>0</v>
      </c>
      <c r="I132">
        <v>0</v>
      </c>
      <c r="J132">
        <v>0</v>
      </c>
      <c r="K132">
        <v>1</v>
      </c>
      <c r="L132" t="s">
        <v>16</v>
      </c>
      <c r="M132" t="s">
        <v>146</v>
      </c>
      <c r="N132" t="s">
        <v>18</v>
      </c>
      <c r="O132">
        <v>290505020103</v>
      </c>
      <c r="P132">
        <v>3443</v>
      </c>
    </row>
    <row r="133" spans="1:16" x14ac:dyDescent="0.25">
      <c r="A133">
        <v>12</v>
      </c>
      <c r="B133">
        <v>2017</v>
      </c>
      <c r="C133" s="1">
        <v>290505020103</v>
      </c>
      <c r="D133">
        <v>800037021</v>
      </c>
      <c r="E133" s="2">
        <v>170965030.13999999</v>
      </c>
      <c r="F133" s="2">
        <v>173436666.16999999</v>
      </c>
      <c r="G133" s="2">
        <v>-46447007.380000003</v>
      </c>
      <c r="H133">
        <v>0</v>
      </c>
      <c r="I133">
        <v>0</v>
      </c>
      <c r="J133">
        <v>0</v>
      </c>
      <c r="K133">
        <v>1</v>
      </c>
      <c r="L133" t="s">
        <v>16</v>
      </c>
      <c r="M133" t="s">
        <v>147</v>
      </c>
      <c r="N133" t="s">
        <v>18</v>
      </c>
      <c r="O133">
        <v>290505020103</v>
      </c>
      <c r="P133">
        <v>3443</v>
      </c>
    </row>
    <row r="134" spans="1:16" x14ac:dyDescent="0.25">
      <c r="A134">
        <v>12</v>
      </c>
      <c r="B134">
        <v>2017</v>
      </c>
      <c r="C134" s="1">
        <v>290505020103</v>
      </c>
      <c r="D134">
        <v>800064543</v>
      </c>
      <c r="E134" s="2">
        <v>0</v>
      </c>
      <c r="F134" s="2">
        <v>0</v>
      </c>
      <c r="G134" s="2">
        <v>-2384450</v>
      </c>
      <c r="H134">
        <v>0</v>
      </c>
      <c r="I134">
        <v>0</v>
      </c>
      <c r="J134">
        <v>0</v>
      </c>
      <c r="K134">
        <v>1</v>
      </c>
      <c r="L134" t="s">
        <v>16</v>
      </c>
      <c r="M134" t="s">
        <v>148</v>
      </c>
      <c r="N134" t="s">
        <v>18</v>
      </c>
      <c r="O134">
        <v>290505020103</v>
      </c>
      <c r="P134">
        <v>3443</v>
      </c>
    </row>
    <row r="135" spans="1:16" x14ac:dyDescent="0.25">
      <c r="A135">
        <v>12</v>
      </c>
      <c r="B135">
        <v>2017</v>
      </c>
      <c r="C135" s="1">
        <v>290505020103</v>
      </c>
      <c r="D135">
        <v>800130625</v>
      </c>
      <c r="E135" s="2">
        <v>122143290.64</v>
      </c>
      <c r="F135" s="2">
        <v>124558979.09999999</v>
      </c>
      <c r="G135" s="2">
        <v>-59968185.969999999</v>
      </c>
      <c r="H135">
        <v>0</v>
      </c>
      <c r="I135">
        <v>0</v>
      </c>
      <c r="J135">
        <v>0</v>
      </c>
      <c r="K135">
        <v>1</v>
      </c>
      <c r="L135" t="s">
        <v>16</v>
      </c>
      <c r="M135" t="s">
        <v>149</v>
      </c>
      <c r="N135" t="s">
        <v>18</v>
      </c>
      <c r="O135">
        <v>290505020103</v>
      </c>
      <c r="P135">
        <v>3443</v>
      </c>
    </row>
    <row r="136" spans="1:16" x14ac:dyDescent="0.25">
      <c r="A136">
        <v>12</v>
      </c>
      <c r="B136">
        <v>2017</v>
      </c>
      <c r="C136" s="1">
        <v>290505020103</v>
      </c>
      <c r="D136">
        <v>891080015</v>
      </c>
      <c r="E136" s="2">
        <v>26301570</v>
      </c>
      <c r="F136" s="2">
        <v>26827587.030000001</v>
      </c>
      <c r="G136" s="2">
        <v>-7276456.2800000003</v>
      </c>
      <c r="H136">
        <v>0</v>
      </c>
      <c r="I136">
        <v>0</v>
      </c>
      <c r="J136">
        <v>0</v>
      </c>
      <c r="K136">
        <v>1</v>
      </c>
      <c r="L136" t="s">
        <v>16</v>
      </c>
      <c r="M136" t="s">
        <v>132</v>
      </c>
      <c r="N136" t="s">
        <v>18</v>
      </c>
      <c r="O136">
        <v>290505020103</v>
      </c>
      <c r="P136">
        <v>3443</v>
      </c>
    </row>
    <row r="137" spans="1:16" x14ac:dyDescent="0.25">
      <c r="A137">
        <v>12</v>
      </c>
      <c r="B137">
        <v>2017</v>
      </c>
      <c r="C137" s="1">
        <v>290505020103</v>
      </c>
      <c r="D137">
        <v>892001990</v>
      </c>
      <c r="E137" s="2">
        <v>422001.66</v>
      </c>
      <c r="F137" s="2">
        <v>413562</v>
      </c>
      <c r="G137" s="2">
        <v>-2181708.88</v>
      </c>
      <c r="H137">
        <v>0</v>
      </c>
      <c r="I137">
        <v>0</v>
      </c>
      <c r="J137">
        <v>0</v>
      </c>
      <c r="K137">
        <v>1</v>
      </c>
      <c r="L137" t="s">
        <v>16</v>
      </c>
      <c r="M137" t="s">
        <v>150</v>
      </c>
      <c r="N137" t="s">
        <v>18</v>
      </c>
      <c r="O137">
        <v>290505020103</v>
      </c>
      <c r="P137">
        <v>3443</v>
      </c>
    </row>
    <row r="138" spans="1:16" x14ac:dyDescent="0.25">
      <c r="A138">
        <v>12</v>
      </c>
      <c r="B138">
        <v>2017</v>
      </c>
      <c r="C138" s="1">
        <v>290505020103</v>
      </c>
      <c r="D138">
        <v>891855438</v>
      </c>
      <c r="E138" s="2">
        <v>0</v>
      </c>
      <c r="F138" s="2">
        <v>0</v>
      </c>
      <c r="G138" s="2">
        <v>-2943180</v>
      </c>
      <c r="H138">
        <v>0</v>
      </c>
      <c r="I138">
        <v>0</v>
      </c>
      <c r="J138">
        <v>0</v>
      </c>
      <c r="K138">
        <v>1</v>
      </c>
      <c r="L138" t="s">
        <v>16</v>
      </c>
      <c r="M138" t="s">
        <v>151</v>
      </c>
      <c r="N138" t="s">
        <v>18</v>
      </c>
      <c r="O138">
        <v>290505020103</v>
      </c>
      <c r="P138">
        <v>3443</v>
      </c>
    </row>
    <row r="139" spans="1:16" x14ac:dyDescent="0.25">
      <c r="A139">
        <v>12</v>
      </c>
      <c r="B139">
        <v>2017</v>
      </c>
      <c r="C139" s="1">
        <v>290505020103</v>
      </c>
      <c r="D139">
        <v>892300445</v>
      </c>
      <c r="E139" s="2">
        <v>32022073.199999999</v>
      </c>
      <c r="F139" s="2">
        <v>32581462.73</v>
      </c>
      <c r="G139" s="2">
        <v>-11115943.199999999</v>
      </c>
      <c r="H139">
        <v>0</v>
      </c>
      <c r="I139">
        <v>0</v>
      </c>
      <c r="J139">
        <v>0</v>
      </c>
      <c r="K139">
        <v>1</v>
      </c>
      <c r="L139" t="s">
        <v>16</v>
      </c>
      <c r="M139" t="s">
        <v>152</v>
      </c>
      <c r="N139" t="s">
        <v>18</v>
      </c>
      <c r="O139">
        <v>290505020103</v>
      </c>
      <c r="P139">
        <v>3443</v>
      </c>
    </row>
    <row r="140" spans="1:16" x14ac:dyDescent="0.25">
      <c r="A140">
        <v>12</v>
      </c>
      <c r="B140">
        <v>2017</v>
      </c>
      <c r="C140" s="1">
        <v>290505020103</v>
      </c>
      <c r="D140">
        <v>899999092</v>
      </c>
      <c r="E140" s="2">
        <v>33614000</v>
      </c>
      <c r="F140" s="2">
        <v>34300000</v>
      </c>
      <c r="G140" s="2">
        <v>-4589064.84</v>
      </c>
      <c r="H140">
        <v>0</v>
      </c>
      <c r="I140">
        <v>0</v>
      </c>
      <c r="J140">
        <v>0</v>
      </c>
      <c r="K140">
        <v>1</v>
      </c>
      <c r="L140" t="s">
        <v>16</v>
      </c>
      <c r="M140" t="s">
        <v>153</v>
      </c>
      <c r="N140" t="s">
        <v>18</v>
      </c>
      <c r="O140">
        <v>290505020103</v>
      </c>
      <c r="P140">
        <v>3443</v>
      </c>
    </row>
    <row r="141" spans="1:16" x14ac:dyDescent="0.25">
      <c r="A141">
        <v>12</v>
      </c>
      <c r="B141">
        <v>2017</v>
      </c>
      <c r="C141" s="1">
        <v>290505020103</v>
      </c>
      <c r="D141">
        <v>900006037</v>
      </c>
      <c r="E141" s="2">
        <v>18465045</v>
      </c>
      <c r="F141" s="2">
        <v>18841883</v>
      </c>
      <c r="G141" s="2">
        <v>-3363772.32</v>
      </c>
      <c r="H141">
        <v>0</v>
      </c>
      <c r="I141">
        <v>0</v>
      </c>
      <c r="J141">
        <v>0</v>
      </c>
      <c r="K141">
        <v>1</v>
      </c>
      <c r="L141" t="s">
        <v>16</v>
      </c>
      <c r="M141" t="s">
        <v>154</v>
      </c>
      <c r="N141" t="s">
        <v>18</v>
      </c>
      <c r="O141">
        <v>290505020103</v>
      </c>
      <c r="P141">
        <v>3443</v>
      </c>
    </row>
    <row r="142" spans="1:16" x14ac:dyDescent="0.25">
      <c r="A142">
        <v>12</v>
      </c>
      <c r="B142">
        <v>2017</v>
      </c>
      <c r="C142" s="1">
        <v>290505020103</v>
      </c>
      <c r="D142">
        <v>900136865</v>
      </c>
      <c r="E142" s="2">
        <v>0</v>
      </c>
      <c r="F142" s="2">
        <v>0</v>
      </c>
      <c r="G142" s="2">
        <v>-8463775.6500000004</v>
      </c>
      <c r="H142">
        <v>0</v>
      </c>
      <c r="I142">
        <v>0</v>
      </c>
      <c r="J142">
        <v>0</v>
      </c>
      <c r="K142">
        <v>1</v>
      </c>
      <c r="L142" t="s">
        <v>16</v>
      </c>
      <c r="M142" t="s">
        <v>155</v>
      </c>
      <c r="N142" t="s">
        <v>18</v>
      </c>
      <c r="O142">
        <v>290505020103</v>
      </c>
      <c r="P142">
        <v>3443</v>
      </c>
    </row>
    <row r="143" spans="1:16" x14ac:dyDescent="0.25">
      <c r="A143">
        <v>12</v>
      </c>
      <c r="B143">
        <v>2017</v>
      </c>
      <c r="C143" s="1">
        <v>290505020103</v>
      </c>
      <c r="D143">
        <v>900196346</v>
      </c>
      <c r="E143" s="2">
        <v>46623637.119999997</v>
      </c>
      <c r="F143" s="2">
        <v>46623637.350000001</v>
      </c>
      <c r="G143" s="2">
        <v>-0.43</v>
      </c>
      <c r="H143">
        <v>0</v>
      </c>
      <c r="I143">
        <v>0</v>
      </c>
      <c r="J143">
        <v>0</v>
      </c>
      <c r="K143">
        <v>1</v>
      </c>
      <c r="L143" t="s">
        <v>16</v>
      </c>
      <c r="M143" t="s">
        <v>83</v>
      </c>
      <c r="N143" t="s">
        <v>18</v>
      </c>
      <c r="O143">
        <v>290505020103</v>
      </c>
      <c r="P143">
        <v>3443</v>
      </c>
    </row>
    <row r="144" spans="1:16" x14ac:dyDescent="0.25">
      <c r="A144">
        <v>12</v>
      </c>
      <c r="B144">
        <v>2017</v>
      </c>
      <c r="C144" s="1">
        <v>290505020103</v>
      </c>
      <c r="D144">
        <v>900959051</v>
      </c>
      <c r="E144" s="2">
        <v>0</v>
      </c>
      <c r="F144" s="2">
        <v>0</v>
      </c>
      <c r="G144" s="2">
        <v>-3137833.85</v>
      </c>
      <c r="H144">
        <v>0</v>
      </c>
      <c r="I144">
        <v>0</v>
      </c>
      <c r="J144">
        <v>0</v>
      </c>
      <c r="K144">
        <v>1</v>
      </c>
      <c r="L144" t="s">
        <v>16</v>
      </c>
      <c r="M144" t="s">
        <v>156</v>
      </c>
      <c r="N144" t="s">
        <v>18</v>
      </c>
      <c r="O144">
        <v>290505020103</v>
      </c>
      <c r="P144">
        <v>3443</v>
      </c>
    </row>
    <row r="145" spans="1:16" x14ac:dyDescent="0.25">
      <c r="A145">
        <v>12</v>
      </c>
      <c r="B145">
        <v>2017</v>
      </c>
      <c r="C145" s="1">
        <v>290505020103</v>
      </c>
      <c r="D145">
        <v>900810142</v>
      </c>
      <c r="E145" s="2">
        <v>0</v>
      </c>
      <c r="F145" s="2">
        <v>0</v>
      </c>
      <c r="G145" s="2">
        <v>-217710</v>
      </c>
      <c r="H145">
        <v>0</v>
      </c>
      <c r="I145">
        <v>0</v>
      </c>
      <c r="J145">
        <v>0</v>
      </c>
      <c r="K145">
        <v>1</v>
      </c>
      <c r="L145" t="s">
        <v>16</v>
      </c>
      <c r="M145" t="s">
        <v>128</v>
      </c>
      <c r="N145" t="s">
        <v>18</v>
      </c>
      <c r="O145">
        <v>290505020103</v>
      </c>
      <c r="P145">
        <v>3443</v>
      </c>
    </row>
    <row r="146" spans="1:16" x14ac:dyDescent="0.25">
      <c r="A146">
        <v>12</v>
      </c>
      <c r="B146">
        <v>2017</v>
      </c>
      <c r="C146" s="1">
        <v>290505020104</v>
      </c>
      <c r="D146">
        <v>802012445</v>
      </c>
      <c r="E146" s="2">
        <v>18621370</v>
      </c>
      <c r="F146" s="2">
        <v>18621370</v>
      </c>
      <c r="G146" s="2">
        <v>0.25</v>
      </c>
      <c r="H146">
        <v>0</v>
      </c>
      <c r="I146">
        <v>0</v>
      </c>
      <c r="J146">
        <v>0</v>
      </c>
      <c r="K146">
        <v>1</v>
      </c>
      <c r="L146" t="s">
        <v>31</v>
      </c>
      <c r="M146" t="s">
        <v>157</v>
      </c>
      <c r="N146" t="s">
        <v>18</v>
      </c>
      <c r="O146">
        <v>290505020104</v>
      </c>
      <c r="P146">
        <v>3443</v>
      </c>
    </row>
    <row r="147" spans="1:16" x14ac:dyDescent="0.25">
      <c r="A147">
        <v>12</v>
      </c>
      <c r="B147">
        <v>2017</v>
      </c>
      <c r="C147" s="1">
        <v>290505020104</v>
      </c>
      <c r="D147">
        <v>802018505</v>
      </c>
      <c r="E147" s="2">
        <v>28900887</v>
      </c>
      <c r="F147" s="2">
        <v>29490701</v>
      </c>
      <c r="G147" s="2">
        <v>-1495630</v>
      </c>
      <c r="H147">
        <v>0</v>
      </c>
      <c r="I147">
        <v>0</v>
      </c>
      <c r="J147">
        <v>0</v>
      </c>
      <c r="K147">
        <v>1</v>
      </c>
      <c r="L147" t="s">
        <v>31</v>
      </c>
      <c r="M147" t="s">
        <v>158</v>
      </c>
      <c r="N147" t="s">
        <v>18</v>
      </c>
      <c r="O147">
        <v>290505020104</v>
      </c>
      <c r="P147">
        <v>3443</v>
      </c>
    </row>
    <row r="148" spans="1:16" x14ac:dyDescent="0.25">
      <c r="A148">
        <v>12</v>
      </c>
      <c r="B148">
        <v>2017</v>
      </c>
      <c r="C148" s="1">
        <v>290505020104</v>
      </c>
      <c r="D148">
        <v>802020334</v>
      </c>
      <c r="E148" s="2">
        <v>1237300</v>
      </c>
      <c r="F148" s="2">
        <v>1237300</v>
      </c>
      <c r="G148" s="2">
        <v>0.3</v>
      </c>
      <c r="H148">
        <v>0</v>
      </c>
      <c r="I148">
        <v>0</v>
      </c>
      <c r="J148">
        <v>0</v>
      </c>
      <c r="K148">
        <v>1</v>
      </c>
      <c r="L148" t="s">
        <v>31</v>
      </c>
      <c r="M148" t="s">
        <v>159</v>
      </c>
      <c r="N148" t="s">
        <v>18</v>
      </c>
      <c r="O148">
        <v>290505020104</v>
      </c>
      <c r="P148">
        <v>3443</v>
      </c>
    </row>
    <row r="149" spans="1:16" x14ac:dyDescent="0.25">
      <c r="A149">
        <v>12</v>
      </c>
      <c r="B149">
        <v>2017</v>
      </c>
      <c r="C149" s="1">
        <v>290505020104</v>
      </c>
      <c r="D149">
        <v>806008356</v>
      </c>
      <c r="E149" s="2">
        <v>0</v>
      </c>
      <c r="F149" s="2">
        <v>0</v>
      </c>
      <c r="G149" s="2">
        <v>-2645000</v>
      </c>
      <c r="H149">
        <v>0</v>
      </c>
      <c r="I149">
        <v>0</v>
      </c>
      <c r="J149">
        <v>0</v>
      </c>
      <c r="K149">
        <v>1</v>
      </c>
      <c r="L149" t="s">
        <v>31</v>
      </c>
      <c r="M149" t="s">
        <v>160</v>
      </c>
      <c r="N149" t="s">
        <v>18</v>
      </c>
      <c r="O149">
        <v>290505020104</v>
      </c>
      <c r="P149">
        <v>3443</v>
      </c>
    </row>
    <row r="150" spans="1:16" x14ac:dyDescent="0.25">
      <c r="A150">
        <v>12</v>
      </c>
      <c r="B150">
        <v>2017</v>
      </c>
      <c r="C150" s="1">
        <v>290505020104</v>
      </c>
      <c r="D150">
        <v>822006135</v>
      </c>
      <c r="E150" s="2">
        <v>0</v>
      </c>
      <c r="F150" s="2">
        <v>0</v>
      </c>
      <c r="G150" s="2">
        <v>0.31</v>
      </c>
      <c r="H150">
        <v>0</v>
      </c>
      <c r="I150">
        <v>0</v>
      </c>
      <c r="J150">
        <v>0</v>
      </c>
      <c r="K150">
        <v>1</v>
      </c>
      <c r="L150" t="s">
        <v>31</v>
      </c>
      <c r="M150" t="s">
        <v>161</v>
      </c>
      <c r="N150" t="s">
        <v>18</v>
      </c>
      <c r="O150">
        <v>290505020104</v>
      </c>
      <c r="P150">
        <v>3443</v>
      </c>
    </row>
    <row r="151" spans="1:16" x14ac:dyDescent="0.25">
      <c r="A151">
        <v>12</v>
      </c>
      <c r="B151">
        <v>2017</v>
      </c>
      <c r="C151" s="1">
        <v>290505020104</v>
      </c>
      <c r="D151">
        <v>825003080</v>
      </c>
      <c r="E151" s="2">
        <v>173919233.69999999</v>
      </c>
      <c r="F151" s="2">
        <v>176385268.65000001</v>
      </c>
      <c r="G151" s="2">
        <v>-104596165.15000001</v>
      </c>
      <c r="H151">
        <v>0</v>
      </c>
      <c r="I151">
        <v>0</v>
      </c>
      <c r="J151">
        <v>0</v>
      </c>
      <c r="K151">
        <v>1</v>
      </c>
      <c r="L151" t="s">
        <v>31</v>
      </c>
      <c r="M151" t="s">
        <v>75</v>
      </c>
      <c r="N151" t="s">
        <v>18</v>
      </c>
      <c r="O151">
        <v>290505020104</v>
      </c>
      <c r="P151">
        <v>3443</v>
      </c>
    </row>
    <row r="152" spans="1:16" x14ac:dyDescent="0.25">
      <c r="A152">
        <v>12</v>
      </c>
      <c r="B152">
        <v>2017</v>
      </c>
      <c r="C152" s="1">
        <v>290505020104</v>
      </c>
      <c r="D152">
        <v>823003836</v>
      </c>
      <c r="E152" s="2">
        <v>64950</v>
      </c>
      <c r="F152" s="2">
        <v>64950</v>
      </c>
      <c r="G152" s="2">
        <v>0.44</v>
      </c>
      <c r="H152">
        <v>0</v>
      </c>
      <c r="I152">
        <v>0</v>
      </c>
      <c r="J152">
        <v>0</v>
      </c>
      <c r="K152">
        <v>1</v>
      </c>
      <c r="L152" t="s">
        <v>31</v>
      </c>
      <c r="M152" t="s">
        <v>162</v>
      </c>
      <c r="N152" t="s">
        <v>18</v>
      </c>
      <c r="O152">
        <v>290505020104</v>
      </c>
      <c r="P152">
        <v>3443</v>
      </c>
    </row>
    <row r="153" spans="1:16" x14ac:dyDescent="0.25">
      <c r="A153">
        <v>12</v>
      </c>
      <c r="B153">
        <v>2017</v>
      </c>
      <c r="C153" s="1">
        <v>290505020104</v>
      </c>
      <c r="D153">
        <v>890212568</v>
      </c>
      <c r="E153" s="2">
        <v>379135900.93000001</v>
      </c>
      <c r="F153" s="2">
        <v>385647365</v>
      </c>
      <c r="G153" s="2">
        <v>-97173983.329999998</v>
      </c>
      <c r="H153">
        <v>0</v>
      </c>
      <c r="I153">
        <v>0</v>
      </c>
      <c r="J153">
        <v>0</v>
      </c>
      <c r="K153">
        <v>1</v>
      </c>
      <c r="L153" t="s">
        <v>31</v>
      </c>
      <c r="M153" t="s">
        <v>131</v>
      </c>
      <c r="N153" t="s">
        <v>18</v>
      </c>
      <c r="O153">
        <v>290505020104</v>
      </c>
      <c r="P153">
        <v>3443</v>
      </c>
    </row>
    <row r="154" spans="1:16" x14ac:dyDescent="0.25">
      <c r="A154">
        <v>12</v>
      </c>
      <c r="B154">
        <v>2017</v>
      </c>
      <c r="C154" s="1">
        <v>290505020104</v>
      </c>
      <c r="D154">
        <v>892300979</v>
      </c>
      <c r="E154" s="2">
        <v>72912628.5</v>
      </c>
      <c r="F154" s="2">
        <v>74054848</v>
      </c>
      <c r="G154" s="2">
        <v>-3046644.15</v>
      </c>
      <c r="H154">
        <v>0</v>
      </c>
      <c r="I154">
        <v>0</v>
      </c>
      <c r="J154">
        <v>0</v>
      </c>
      <c r="K154">
        <v>1</v>
      </c>
      <c r="L154" t="s">
        <v>31</v>
      </c>
      <c r="M154" t="s">
        <v>163</v>
      </c>
      <c r="N154" t="s">
        <v>18</v>
      </c>
      <c r="O154">
        <v>290505020104</v>
      </c>
      <c r="P154">
        <v>3443</v>
      </c>
    </row>
    <row r="155" spans="1:16" x14ac:dyDescent="0.25">
      <c r="A155">
        <v>12</v>
      </c>
      <c r="B155">
        <v>2017</v>
      </c>
      <c r="C155" s="1">
        <v>290505020104</v>
      </c>
      <c r="D155">
        <v>890102768</v>
      </c>
      <c r="E155" s="2">
        <v>236906.09</v>
      </c>
      <c r="F155" s="2">
        <v>0</v>
      </c>
      <c r="G155" s="2">
        <v>-4738200</v>
      </c>
      <c r="H155">
        <v>0</v>
      </c>
      <c r="I155">
        <v>0</v>
      </c>
      <c r="J155">
        <v>0</v>
      </c>
      <c r="K155">
        <v>1</v>
      </c>
      <c r="L155" t="s">
        <v>31</v>
      </c>
      <c r="M155" t="s">
        <v>164</v>
      </c>
      <c r="N155" t="s">
        <v>18</v>
      </c>
      <c r="O155">
        <v>290505020104</v>
      </c>
      <c r="P155">
        <v>3443</v>
      </c>
    </row>
    <row r="156" spans="1:16" x14ac:dyDescent="0.25">
      <c r="A156">
        <v>12</v>
      </c>
      <c r="B156">
        <v>2017</v>
      </c>
      <c r="C156" s="1">
        <v>290505020104</v>
      </c>
      <c r="D156">
        <v>900016636</v>
      </c>
      <c r="E156" s="2">
        <v>115621316</v>
      </c>
      <c r="F156" s="2">
        <v>117090037</v>
      </c>
      <c r="G156" s="2">
        <v>-26689546</v>
      </c>
      <c r="H156">
        <v>0</v>
      </c>
      <c r="I156">
        <v>0</v>
      </c>
      <c r="J156">
        <v>0</v>
      </c>
      <c r="K156">
        <v>1</v>
      </c>
      <c r="L156" t="s">
        <v>31</v>
      </c>
      <c r="M156" t="s">
        <v>165</v>
      </c>
      <c r="N156" t="s">
        <v>18</v>
      </c>
      <c r="O156">
        <v>290505020104</v>
      </c>
      <c r="P156">
        <v>3443</v>
      </c>
    </row>
    <row r="157" spans="1:16" x14ac:dyDescent="0.25">
      <c r="A157">
        <v>12</v>
      </c>
      <c r="B157">
        <v>2017</v>
      </c>
      <c r="C157" s="1">
        <v>290505020104</v>
      </c>
      <c r="D157">
        <v>900036695</v>
      </c>
      <c r="E157" s="2">
        <v>23992939.949999999</v>
      </c>
      <c r="F157" s="2">
        <v>24111759.329999998</v>
      </c>
      <c r="G157" s="2">
        <v>-29288448.699999999</v>
      </c>
      <c r="H157">
        <v>0</v>
      </c>
      <c r="I157">
        <v>0</v>
      </c>
      <c r="J157">
        <v>0</v>
      </c>
      <c r="K157">
        <v>1</v>
      </c>
      <c r="L157" t="s">
        <v>31</v>
      </c>
      <c r="M157" t="s">
        <v>166</v>
      </c>
      <c r="N157" t="s">
        <v>18</v>
      </c>
      <c r="O157">
        <v>290505020104</v>
      </c>
      <c r="P157">
        <v>3443</v>
      </c>
    </row>
    <row r="158" spans="1:16" x14ac:dyDescent="0.25">
      <c r="A158">
        <v>12</v>
      </c>
      <c r="B158">
        <v>2017</v>
      </c>
      <c r="C158" s="1">
        <v>290505020104</v>
      </c>
      <c r="D158">
        <v>900041832</v>
      </c>
      <c r="E158" s="2">
        <v>17456415</v>
      </c>
      <c r="F158" s="2">
        <v>17812668</v>
      </c>
      <c r="G158" s="2">
        <v>-903375</v>
      </c>
      <c r="H158">
        <v>0</v>
      </c>
      <c r="I158">
        <v>0</v>
      </c>
      <c r="J158">
        <v>0</v>
      </c>
      <c r="K158">
        <v>1</v>
      </c>
      <c r="L158" t="s">
        <v>31</v>
      </c>
      <c r="M158" t="s">
        <v>167</v>
      </c>
      <c r="N158" t="s">
        <v>18</v>
      </c>
      <c r="O158">
        <v>290505020104</v>
      </c>
      <c r="P158">
        <v>3443</v>
      </c>
    </row>
    <row r="159" spans="1:16" x14ac:dyDescent="0.25">
      <c r="A159">
        <v>12</v>
      </c>
      <c r="B159">
        <v>2017</v>
      </c>
      <c r="C159" s="1">
        <v>290505020104</v>
      </c>
      <c r="D159">
        <v>900164946</v>
      </c>
      <c r="E159" s="2">
        <v>7370350</v>
      </c>
      <c r="F159" s="2">
        <v>7370350</v>
      </c>
      <c r="G159" s="2">
        <v>0.26</v>
      </c>
      <c r="H159">
        <v>0</v>
      </c>
      <c r="I159">
        <v>0</v>
      </c>
      <c r="J159">
        <v>0</v>
      </c>
      <c r="K159">
        <v>1</v>
      </c>
      <c r="L159" t="s">
        <v>31</v>
      </c>
      <c r="M159" t="s">
        <v>168</v>
      </c>
      <c r="N159" t="s">
        <v>18</v>
      </c>
      <c r="O159">
        <v>290505020104</v>
      </c>
      <c r="P159">
        <v>3443</v>
      </c>
    </row>
    <row r="160" spans="1:16" x14ac:dyDescent="0.25">
      <c r="A160">
        <v>12</v>
      </c>
      <c r="B160">
        <v>2017</v>
      </c>
      <c r="C160" s="1">
        <v>290505020104</v>
      </c>
      <c r="D160">
        <v>900179340</v>
      </c>
      <c r="E160" s="2">
        <v>14057765</v>
      </c>
      <c r="F160" s="2">
        <v>14057765</v>
      </c>
      <c r="G160" s="2">
        <v>0.18</v>
      </c>
      <c r="H160">
        <v>0</v>
      </c>
      <c r="I160">
        <v>0</v>
      </c>
      <c r="J160">
        <v>0</v>
      </c>
      <c r="K160">
        <v>1</v>
      </c>
      <c r="L160" t="s">
        <v>31</v>
      </c>
      <c r="M160" t="s">
        <v>169</v>
      </c>
      <c r="N160" t="s">
        <v>18</v>
      </c>
      <c r="O160">
        <v>290505020104</v>
      </c>
      <c r="P160">
        <v>3443</v>
      </c>
    </row>
    <row r="161" spans="1:16" x14ac:dyDescent="0.25">
      <c r="A161">
        <v>12</v>
      </c>
      <c r="B161">
        <v>2017</v>
      </c>
      <c r="C161" s="1">
        <v>290505020104</v>
      </c>
      <c r="D161">
        <v>900119417</v>
      </c>
      <c r="E161" s="2">
        <v>1086820</v>
      </c>
      <c r="F161" s="2">
        <v>1086820</v>
      </c>
      <c r="G161" s="2">
        <v>0</v>
      </c>
      <c r="H161">
        <v>0</v>
      </c>
      <c r="I161">
        <v>0</v>
      </c>
      <c r="J161">
        <v>0</v>
      </c>
      <c r="K161">
        <v>1</v>
      </c>
      <c r="L161" t="s">
        <v>31</v>
      </c>
      <c r="M161" t="s">
        <v>82</v>
      </c>
      <c r="N161" t="s">
        <v>18</v>
      </c>
      <c r="O161">
        <v>290505020104</v>
      </c>
      <c r="P161">
        <v>3443</v>
      </c>
    </row>
    <row r="162" spans="1:16" x14ac:dyDescent="0.25">
      <c r="A162">
        <v>12</v>
      </c>
      <c r="B162">
        <v>2017</v>
      </c>
      <c r="C162" s="1">
        <v>290505020104</v>
      </c>
      <c r="D162">
        <v>900228213</v>
      </c>
      <c r="E162" s="2">
        <v>0</v>
      </c>
      <c r="F162" s="2">
        <v>0</v>
      </c>
      <c r="G162" s="2">
        <v>-5198934</v>
      </c>
      <c r="H162">
        <v>0</v>
      </c>
      <c r="I162">
        <v>0</v>
      </c>
      <c r="J162">
        <v>0</v>
      </c>
      <c r="K162">
        <v>1</v>
      </c>
      <c r="L162" t="s">
        <v>31</v>
      </c>
      <c r="M162" t="s">
        <v>170</v>
      </c>
      <c r="N162" t="s">
        <v>18</v>
      </c>
      <c r="O162">
        <v>290505020104</v>
      </c>
      <c r="P162">
        <v>3443</v>
      </c>
    </row>
    <row r="163" spans="1:16" x14ac:dyDescent="0.25">
      <c r="A163">
        <v>12</v>
      </c>
      <c r="B163">
        <v>2017</v>
      </c>
      <c r="C163" s="1">
        <v>290505020104</v>
      </c>
      <c r="D163">
        <v>900233294</v>
      </c>
      <c r="E163" s="2">
        <v>120342795.02</v>
      </c>
      <c r="F163" s="2">
        <v>122194162.48999999</v>
      </c>
      <c r="G163" s="2">
        <v>-5486535.0199999996</v>
      </c>
      <c r="H163">
        <v>0</v>
      </c>
      <c r="I163">
        <v>0</v>
      </c>
      <c r="J163">
        <v>0</v>
      </c>
      <c r="K163">
        <v>1</v>
      </c>
      <c r="L163" t="s">
        <v>31</v>
      </c>
      <c r="M163" t="s">
        <v>171</v>
      </c>
      <c r="N163" t="s">
        <v>18</v>
      </c>
      <c r="O163">
        <v>290505020104</v>
      </c>
      <c r="P163">
        <v>3443</v>
      </c>
    </row>
    <row r="164" spans="1:16" x14ac:dyDescent="0.25">
      <c r="A164">
        <v>12</v>
      </c>
      <c r="B164">
        <v>2017</v>
      </c>
      <c r="C164" s="1">
        <v>290505020104</v>
      </c>
      <c r="D164">
        <v>900341526</v>
      </c>
      <c r="E164" s="2">
        <v>524069715.98000002</v>
      </c>
      <c r="F164" s="2">
        <v>532562233.82999998</v>
      </c>
      <c r="G164" s="2">
        <v>-72938118.189999998</v>
      </c>
      <c r="H164">
        <v>0</v>
      </c>
      <c r="I164">
        <v>0</v>
      </c>
      <c r="J164">
        <v>0</v>
      </c>
      <c r="K164">
        <v>1</v>
      </c>
      <c r="L164" t="s">
        <v>31</v>
      </c>
      <c r="M164" t="s">
        <v>172</v>
      </c>
      <c r="N164" t="s">
        <v>18</v>
      </c>
      <c r="O164">
        <v>290505020104</v>
      </c>
      <c r="P164">
        <v>3443</v>
      </c>
    </row>
    <row r="165" spans="1:16" x14ac:dyDescent="0.25">
      <c r="A165">
        <v>12</v>
      </c>
      <c r="B165">
        <v>2017</v>
      </c>
      <c r="C165" s="1">
        <v>290505020104</v>
      </c>
      <c r="D165">
        <v>900238400</v>
      </c>
      <c r="E165" s="2">
        <v>0</v>
      </c>
      <c r="F165" s="2">
        <v>0</v>
      </c>
      <c r="G165" s="2">
        <v>-3450</v>
      </c>
      <c r="H165">
        <v>0</v>
      </c>
      <c r="I165">
        <v>0</v>
      </c>
      <c r="J165">
        <v>0</v>
      </c>
      <c r="K165">
        <v>1</v>
      </c>
      <c r="L165" t="s">
        <v>31</v>
      </c>
      <c r="M165" t="s">
        <v>173</v>
      </c>
      <c r="N165" t="s">
        <v>18</v>
      </c>
      <c r="O165">
        <v>290505020104</v>
      </c>
      <c r="P165">
        <v>3443</v>
      </c>
    </row>
    <row r="166" spans="1:16" x14ac:dyDescent="0.25">
      <c r="A166">
        <v>12</v>
      </c>
      <c r="B166">
        <v>2017</v>
      </c>
      <c r="C166" s="1">
        <v>290505020104</v>
      </c>
      <c r="D166">
        <v>900390423</v>
      </c>
      <c r="E166" s="2">
        <v>47196905</v>
      </c>
      <c r="F166" s="2">
        <v>48160107</v>
      </c>
      <c r="G166" s="2">
        <v>-2442455</v>
      </c>
      <c r="H166">
        <v>0</v>
      </c>
      <c r="I166">
        <v>0</v>
      </c>
      <c r="J166">
        <v>0</v>
      </c>
      <c r="K166">
        <v>1</v>
      </c>
      <c r="L166" t="s">
        <v>31</v>
      </c>
      <c r="M166" t="s">
        <v>174</v>
      </c>
      <c r="N166" t="s">
        <v>18</v>
      </c>
      <c r="O166">
        <v>290505020104</v>
      </c>
      <c r="P166">
        <v>3443</v>
      </c>
    </row>
    <row r="167" spans="1:16" x14ac:dyDescent="0.25">
      <c r="A167">
        <v>12</v>
      </c>
      <c r="B167">
        <v>2017</v>
      </c>
      <c r="C167" s="1">
        <v>290505020104</v>
      </c>
      <c r="D167">
        <v>900470909</v>
      </c>
      <c r="E167" s="2">
        <v>945107777</v>
      </c>
      <c r="F167" s="2">
        <v>935797735.5</v>
      </c>
      <c r="G167" s="2">
        <v>-176257799.24000001</v>
      </c>
      <c r="H167">
        <v>0</v>
      </c>
      <c r="I167">
        <v>0</v>
      </c>
      <c r="J167">
        <v>0</v>
      </c>
      <c r="K167">
        <v>1</v>
      </c>
      <c r="L167" t="s">
        <v>31</v>
      </c>
      <c r="M167" t="s">
        <v>86</v>
      </c>
      <c r="N167" t="s">
        <v>18</v>
      </c>
      <c r="O167">
        <v>290505020104</v>
      </c>
      <c r="P167">
        <v>3443</v>
      </c>
    </row>
    <row r="168" spans="1:16" x14ac:dyDescent="0.25">
      <c r="A168">
        <v>12</v>
      </c>
      <c r="B168">
        <v>2017</v>
      </c>
      <c r="C168" s="1">
        <v>290505020104</v>
      </c>
      <c r="D168">
        <v>900648965</v>
      </c>
      <c r="E168" s="2">
        <v>858040</v>
      </c>
      <c r="F168" s="2">
        <v>858040</v>
      </c>
      <c r="G168" s="2">
        <v>0</v>
      </c>
      <c r="H168">
        <v>0</v>
      </c>
      <c r="I168">
        <v>0</v>
      </c>
      <c r="J168">
        <v>0</v>
      </c>
      <c r="K168">
        <v>1</v>
      </c>
      <c r="L168" t="s">
        <v>31</v>
      </c>
      <c r="M168" t="s">
        <v>175</v>
      </c>
      <c r="N168" t="s">
        <v>18</v>
      </c>
      <c r="O168">
        <v>290505020104</v>
      </c>
      <c r="P168">
        <v>3443</v>
      </c>
    </row>
    <row r="169" spans="1:16" x14ac:dyDescent="0.25">
      <c r="A169">
        <v>12</v>
      </c>
      <c r="B169">
        <v>2017</v>
      </c>
      <c r="C169" s="1">
        <v>290505020104</v>
      </c>
      <c r="D169">
        <v>900744456</v>
      </c>
      <c r="E169" s="2">
        <v>9800000</v>
      </c>
      <c r="F169" s="2">
        <v>10000000</v>
      </c>
      <c r="G169" s="2">
        <v>-5841380</v>
      </c>
      <c r="H169">
        <v>0</v>
      </c>
      <c r="I169">
        <v>0</v>
      </c>
      <c r="J169">
        <v>0</v>
      </c>
      <c r="K169">
        <v>1</v>
      </c>
      <c r="L169" t="s">
        <v>31</v>
      </c>
      <c r="M169" t="s">
        <v>176</v>
      </c>
      <c r="N169" t="s">
        <v>18</v>
      </c>
      <c r="O169">
        <v>290505020104</v>
      </c>
      <c r="P169">
        <v>3443</v>
      </c>
    </row>
    <row r="170" spans="1:16" x14ac:dyDescent="0.25">
      <c r="A170">
        <v>12</v>
      </c>
      <c r="B170">
        <v>2017</v>
      </c>
      <c r="C170" s="1">
        <v>290505020104</v>
      </c>
      <c r="D170">
        <v>901086977</v>
      </c>
      <c r="E170" s="2">
        <v>612050375</v>
      </c>
      <c r="F170" s="2">
        <v>619967578</v>
      </c>
      <c r="G170" s="2">
        <v>-22374298.039999999</v>
      </c>
      <c r="H170">
        <v>0</v>
      </c>
      <c r="I170">
        <v>0</v>
      </c>
      <c r="J170">
        <v>0</v>
      </c>
      <c r="K170">
        <v>1</v>
      </c>
      <c r="L170" t="s">
        <v>31</v>
      </c>
      <c r="M170" t="s">
        <v>177</v>
      </c>
      <c r="N170" t="s">
        <v>18</v>
      </c>
      <c r="O170">
        <v>290505020104</v>
      </c>
      <c r="P170">
        <v>3443</v>
      </c>
    </row>
    <row r="171" spans="1:16" x14ac:dyDescent="0.25">
      <c r="A171">
        <v>12</v>
      </c>
      <c r="B171">
        <v>2017</v>
      </c>
      <c r="C171" s="1">
        <v>290505020105</v>
      </c>
      <c r="D171">
        <v>84036510</v>
      </c>
      <c r="E171" s="2">
        <v>0</v>
      </c>
      <c r="F171" s="2">
        <v>0</v>
      </c>
      <c r="G171" s="2">
        <v>-0.25</v>
      </c>
      <c r="H171">
        <v>0</v>
      </c>
      <c r="I171">
        <v>0</v>
      </c>
      <c r="J171">
        <v>0</v>
      </c>
      <c r="K171">
        <v>1</v>
      </c>
      <c r="L171" t="s">
        <v>65</v>
      </c>
      <c r="M171" t="s">
        <v>178</v>
      </c>
      <c r="N171" t="s">
        <v>18</v>
      </c>
      <c r="O171">
        <v>290505020105</v>
      </c>
      <c r="P171">
        <v>3443</v>
      </c>
    </row>
    <row r="172" spans="1:16" x14ac:dyDescent="0.25">
      <c r="A172">
        <v>12</v>
      </c>
      <c r="B172">
        <v>2017</v>
      </c>
      <c r="C172" s="1">
        <v>290505020108</v>
      </c>
      <c r="D172">
        <v>800088346</v>
      </c>
      <c r="E172" s="2">
        <v>0</v>
      </c>
      <c r="F172" s="2">
        <v>0</v>
      </c>
      <c r="G172" s="2">
        <v>-6872977</v>
      </c>
      <c r="H172">
        <v>0</v>
      </c>
      <c r="I172">
        <v>0</v>
      </c>
      <c r="J172">
        <v>0</v>
      </c>
      <c r="K172">
        <v>1</v>
      </c>
      <c r="L172" t="s">
        <v>67</v>
      </c>
      <c r="M172" t="s">
        <v>179</v>
      </c>
      <c r="N172" t="s">
        <v>18</v>
      </c>
      <c r="O172">
        <v>290505020108</v>
      </c>
      <c r="P172">
        <v>3443</v>
      </c>
    </row>
    <row r="173" spans="1:16" x14ac:dyDescent="0.25">
      <c r="A173">
        <v>12</v>
      </c>
      <c r="B173">
        <v>2017</v>
      </c>
      <c r="C173" s="1">
        <v>290505020108</v>
      </c>
      <c r="D173">
        <v>800162035</v>
      </c>
      <c r="E173" s="2">
        <v>0</v>
      </c>
      <c r="F173" s="2">
        <v>0</v>
      </c>
      <c r="G173" s="2">
        <v>-0.41</v>
      </c>
      <c r="H173">
        <v>0</v>
      </c>
      <c r="I173">
        <v>0</v>
      </c>
      <c r="J173">
        <v>0</v>
      </c>
      <c r="K173">
        <v>1</v>
      </c>
      <c r="L173" t="s">
        <v>67</v>
      </c>
      <c r="M173" t="s">
        <v>180</v>
      </c>
      <c r="N173" t="s">
        <v>18</v>
      </c>
      <c r="O173">
        <v>290505020108</v>
      </c>
      <c r="P173">
        <v>3443</v>
      </c>
    </row>
    <row r="174" spans="1:16" x14ac:dyDescent="0.25">
      <c r="A174">
        <v>12</v>
      </c>
      <c r="B174">
        <v>2017</v>
      </c>
      <c r="C174" s="1">
        <v>290505020108</v>
      </c>
      <c r="D174">
        <v>800129701</v>
      </c>
      <c r="E174" s="2">
        <v>0</v>
      </c>
      <c r="F174" s="2">
        <v>0</v>
      </c>
      <c r="G174" s="2">
        <v>-598210</v>
      </c>
      <c r="H174">
        <v>0</v>
      </c>
      <c r="I174">
        <v>0</v>
      </c>
      <c r="J174">
        <v>0</v>
      </c>
      <c r="K174">
        <v>1</v>
      </c>
      <c r="L174" t="s">
        <v>67</v>
      </c>
      <c r="M174" t="s">
        <v>181</v>
      </c>
      <c r="N174" t="s">
        <v>18</v>
      </c>
      <c r="O174">
        <v>290505020108</v>
      </c>
      <c r="P174">
        <v>3443</v>
      </c>
    </row>
    <row r="175" spans="1:16" x14ac:dyDescent="0.25">
      <c r="A175">
        <v>12</v>
      </c>
      <c r="B175">
        <v>2017</v>
      </c>
      <c r="C175" s="1">
        <v>290505020108</v>
      </c>
      <c r="D175">
        <v>77036322</v>
      </c>
      <c r="E175" s="2">
        <v>0</v>
      </c>
      <c r="F175" s="2">
        <v>0</v>
      </c>
      <c r="G175" s="2">
        <v>-870000.34</v>
      </c>
      <c r="H175">
        <v>0</v>
      </c>
      <c r="I175">
        <v>0</v>
      </c>
      <c r="J175">
        <v>0</v>
      </c>
      <c r="K175">
        <v>1</v>
      </c>
      <c r="L175" t="s">
        <v>67</v>
      </c>
      <c r="M175" t="s">
        <v>66</v>
      </c>
      <c r="N175" t="s">
        <v>18</v>
      </c>
      <c r="O175">
        <v>290505020108</v>
      </c>
      <c r="P175">
        <v>3443</v>
      </c>
    </row>
    <row r="176" spans="1:16" x14ac:dyDescent="0.25">
      <c r="A176">
        <v>12</v>
      </c>
      <c r="B176">
        <v>2017</v>
      </c>
      <c r="C176" s="1">
        <v>290505020108</v>
      </c>
      <c r="D176">
        <v>800201726</v>
      </c>
      <c r="E176" s="2">
        <v>0</v>
      </c>
      <c r="F176" s="2">
        <v>0</v>
      </c>
      <c r="G176" s="2">
        <v>-19523948</v>
      </c>
      <c r="H176">
        <v>0</v>
      </c>
      <c r="I176">
        <v>0</v>
      </c>
      <c r="J176">
        <v>0</v>
      </c>
      <c r="K176">
        <v>1</v>
      </c>
      <c r="L176" t="s">
        <v>67</v>
      </c>
      <c r="M176" t="s">
        <v>182</v>
      </c>
      <c r="N176" t="s">
        <v>18</v>
      </c>
      <c r="O176">
        <v>290505020108</v>
      </c>
      <c r="P176">
        <v>3443</v>
      </c>
    </row>
    <row r="177" spans="1:16" x14ac:dyDescent="0.25">
      <c r="A177">
        <v>12</v>
      </c>
      <c r="B177">
        <v>2017</v>
      </c>
      <c r="C177" s="1">
        <v>290505020108</v>
      </c>
      <c r="D177">
        <v>806007650</v>
      </c>
      <c r="E177" s="2">
        <v>0</v>
      </c>
      <c r="F177" s="2">
        <v>0</v>
      </c>
      <c r="G177" s="2">
        <v>-2366434.5</v>
      </c>
      <c r="H177">
        <v>0</v>
      </c>
      <c r="I177">
        <v>0</v>
      </c>
      <c r="J177">
        <v>0</v>
      </c>
      <c r="K177">
        <v>1</v>
      </c>
      <c r="L177" t="s">
        <v>67</v>
      </c>
      <c r="M177" t="s">
        <v>104</v>
      </c>
      <c r="N177" t="s">
        <v>18</v>
      </c>
      <c r="O177">
        <v>290505020108</v>
      </c>
      <c r="P177">
        <v>3443</v>
      </c>
    </row>
    <row r="178" spans="1:16" x14ac:dyDescent="0.25">
      <c r="A178">
        <v>12</v>
      </c>
      <c r="B178">
        <v>2017</v>
      </c>
      <c r="C178" s="1">
        <v>290505020108</v>
      </c>
      <c r="D178">
        <v>812004935</v>
      </c>
      <c r="E178" s="2">
        <v>21135922</v>
      </c>
      <c r="F178" s="2">
        <v>20000000</v>
      </c>
      <c r="G178" s="2">
        <v>-25850556</v>
      </c>
      <c r="H178">
        <v>0</v>
      </c>
      <c r="I178">
        <v>0</v>
      </c>
      <c r="J178">
        <v>0</v>
      </c>
      <c r="K178">
        <v>1</v>
      </c>
      <c r="L178" t="s">
        <v>67</v>
      </c>
      <c r="M178" t="s">
        <v>183</v>
      </c>
      <c r="N178" t="s">
        <v>18</v>
      </c>
      <c r="O178">
        <v>290505020108</v>
      </c>
      <c r="P178">
        <v>3443</v>
      </c>
    </row>
    <row r="179" spans="1:16" x14ac:dyDescent="0.25">
      <c r="A179">
        <v>12</v>
      </c>
      <c r="B179">
        <v>2017</v>
      </c>
      <c r="C179" s="1">
        <v>290505020108</v>
      </c>
      <c r="D179">
        <v>819001483</v>
      </c>
      <c r="E179" s="2">
        <v>9800000</v>
      </c>
      <c r="F179" s="2">
        <v>10000000</v>
      </c>
      <c r="G179" s="2">
        <v>-5980629.3499999996</v>
      </c>
      <c r="H179">
        <v>0</v>
      </c>
      <c r="I179">
        <v>0</v>
      </c>
      <c r="J179">
        <v>0</v>
      </c>
      <c r="K179">
        <v>1</v>
      </c>
      <c r="L179" t="s">
        <v>67</v>
      </c>
      <c r="M179" t="s">
        <v>184</v>
      </c>
      <c r="N179" t="s">
        <v>18</v>
      </c>
      <c r="O179">
        <v>290505020108</v>
      </c>
      <c r="P179">
        <v>3443</v>
      </c>
    </row>
    <row r="180" spans="1:16" x14ac:dyDescent="0.25">
      <c r="A180">
        <v>12</v>
      </c>
      <c r="B180">
        <v>2017</v>
      </c>
      <c r="C180" s="1">
        <v>290505020108</v>
      </c>
      <c r="D180">
        <v>819004070</v>
      </c>
      <c r="E180" s="2">
        <v>0</v>
      </c>
      <c r="F180" s="2">
        <v>0</v>
      </c>
      <c r="G180" s="2">
        <v>-0.43</v>
      </c>
      <c r="H180">
        <v>0</v>
      </c>
      <c r="I180">
        <v>0</v>
      </c>
      <c r="J180">
        <v>0</v>
      </c>
      <c r="K180">
        <v>1</v>
      </c>
      <c r="L180" t="s">
        <v>67</v>
      </c>
      <c r="M180" t="s">
        <v>185</v>
      </c>
      <c r="N180" t="s">
        <v>18</v>
      </c>
      <c r="O180">
        <v>290505020108</v>
      </c>
      <c r="P180">
        <v>3443</v>
      </c>
    </row>
    <row r="181" spans="1:16" x14ac:dyDescent="0.25">
      <c r="A181">
        <v>12</v>
      </c>
      <c r="B181">
        <v>2017</v>
      </c>
      <c r="C181" s="1">
        <v>290505020108</v>
      </c>
      <c r="D181">
        <v>823002227</v>
      </c>
      <c r="E181" s="2">
        <v>0</v>
      </c>
      <c r="F181" s="2">
        <v>0</v>
      </c>
      <c r="G181" s="2">
        <v>-5677878.25</v>
      </c>
      <c r="H181">
        <v>0</v>
      </c>
      <c r="I181">
        <v>0</v>
      </c>
      <c r="J181">
        <v>0</v>
      </c>
      <c r="K181">
        <v>1</v>
      </c>
      <c r="L181" t="s">
        <v>67</v>
      </c>
      <c r="M181" t="s">
        <v>41</v>
      </c>
      <c r="N181" t="s">
        <v>18</v>
      </c>
      <c r="O181">
        <v>290505020108</v>
      </c>
      <c r="P181">
        <v>3443</v>
      </c>
    </row>
    <row r="182" spans="1:16" x14ac:dyDescent="0.25">
      <c r="A182">
        <v>12</v>
      </c>
      <c r="B182">
        <v>2017</v>
      </c>
      <c r="C182" s="1">
        <v>290505020108</v>
      </c>
      <c r="D182">
        <v>823004881</v>
      </c>
      <c r="E182" s="2">
        <v>0</v>
      </c>
      <c r="F182" s="2">
        <v>0</v>
      </c>
      <c r="G182" s="2">
        <v>-18480.009999999998</v>
      </c>
      <c r="H182">
        <v>0</v>
      </c>
      <c r="I182">
        <v>0</v>
      </c>
      <c r="J182">
        <v>0</v>
      </c>
      <c r="K182">
        <v>1</v>
      </c>
      <c r="L182" t="s">
        <v>67</v>
      </c>
      <c r="M182" t="s">
        <v>186</v>
      </c>
      <c r="N182" t="s">
        <v>18</v>
      </c>
      <c r="O182">
        <v>290505020108</v>
      </c>
      <c r="P182">
        <v>3443</v>
      </c>
    </row>
    <row r="183" spans="1:16" x14ac:dyDescent="0.25">
      <c r="A183">
        <v>12</v>
      </c>
      <c r="B183">
        <v>2017</v>
      </c>
      <c r="C183" s="1">
        <v>290505020108</v>
      </c>
      <c r="D183">
        <v>824004867</v>
      </c>
      <c r="E183" s="2">
        <v>0</v>
      </c>
      <c r="F183" s="2">
        <v>0</v>
      </c>
      <c r="G183" s="2">
        <v>-1177645</v>
      </c>
      <c r="H183">
        <v>0</v>
      </c>
      <c r="I183">
        <v>0</v>
      </c>
      <c r="J183">
        <v>0</v>
      </c>
      <c r="K183">
        <v>1</v>
      </c>
      <c r="L183" t="s">
        <v>67</v>
      </c>
      <c r="M183" t="s">
        <v>44</v>
      </c>
      <c r="N183" t="s">
        <v>18</v>
      </c>
      <c r="O183">
        <v>290505020108</v>
      </c>
      <c r="P183">
        <v>3443</v>
      </c>
    </row>
    <row r="184" spans="1:16" x14ac:dyDescent="0.25">
      <c r="A184">
        <v>12</v>
      </c>
      <c r="B184">
        <v>2017</v>
      </c>
      <c r="C184" s="1">
        <v>290505020108</v>
      </c>
      <c r="D184">
        <v>824005694</v>
      </c>
      <c r="E184" s="2">
        <v>0</v>
      </c>
      <c r="F184" s="2">
        <v>0</v>
      </c>
      <c r="G184" s="2">
        <v>-2550394.7999999998</v>
      </c>
      <c r="H184">
        <v>0</v>
      </c>
      <c r="I184">
        <v>0</v>
      </c>
      <c r="J184">
        <v>0</v>
      </c>
      <c r="K184">
        <v>1</v>
      </c>
      <c r="L184" t="s">
        <v>67</v>
      </c>
      <c r="M184" t="s">
        <v>187</v>
      </c>
      <c r="N184" t="s">
        <v>18</v>
      </c>
      <c r="O184">
        <v>290505020108</v>
      </c>
      <c r="P184">
        <v>3443</v>
      </c>
    </row>
    <row r="185" spans="1:16" x14ac:dyDescent="0.25">
      <c r="A185">
        <v>12</v>
      </c>
      <c r="B185">
        <v>2017</v>
      </c>
      <c r="C185" s="1">
        <v>290505020108</v>
      </c>
      <c r="D185">
        <v>830510985</v>
      </c>
      <c r="E185" s="2">
        <v>9800000</v>
      </c>
      <c r="F185" s="2">
        <v>10000000</v>
      </c>
      <c r="G185" s="2">
        <v>-5169406.8</v>
      </c>
      <c r="H185">
        <v>0</v>
      </c>
      <c r="I185">
        <v>0</v>
      </c>
      <c r="J185">
        <v>0</v>
      </c>
      <c r="K185">
        <v>1</v>
      </c>
      <c r="L185" t="s">
        <v>67</v>
      </c>
      <c r="M185" t="s">
        <v>106</v>
      </c>
      <c r="N185" t="s">
        <v>18</v>
      </c>
      <c r="O185">
        <v>290505020108</v>
      </c>
      <c r="P185">
        <v>3443</v>
      </c>
    </row>
    <row r="186" spans="1:16" x14ac:dyDescent="0.25">
      <c r="A186">
        <v>12</v>
      </c>
      <c r="B186">
        <v>2017</v>
      </c>
      <c r="C186" s="1">
        <v>290505020108</v>
      </c>
      <c r="D186">
        <v>899999123</v>
      </c>
      <c r="E186" s="2">
        <v>9800000</v>
      </c>
      <c r="F186" s="2">
        <v>10000000</v>
      </c>
      <c r="G186" s="2">
        <v>-10522363.07</v>
      </c>
      <c r="H186">
        <v>0</v>
      </c>
      <c r="I186">
        <v>0</v>
      </c>
      <c r="J186">
        <v>0</v>
      </c>
      <c r="K186">
        <v>1</v>
      </c>
      <c r="L186" t="s">
        <v>67</v>
      </c>
      <c r="M186" t="s">
        <v>188</v>
      </c>
      <c r="N186" t="s">
        <v>18</v>
      </c>
      <c r="O186">
        <v>290505020108</v>
      </c>
      <c r="P186">
        <v>3443</v>
      </c>
    </row>
    <row r="187" spans="1:16" x14ac:dyDescent="0.25">
      <c r="A187">
        <v>12</v>
      </c>
      <c r="B187">
        <v>2017</v>
      </c>
      <c r="C187" s="1">
        <v>290505020108</v>
      </c>
      <c r="D187">
        <v>900042103</v>
      </c>
      <c r="E187" s="2">
        <v>19600000</v>
      </c>
      <c r="F187" s="2">
        <v>20000000</v>
      </c>
      <c r="G187" s="2">
        <v>-33367049.579999998</v>
      </c>
      <c r="H187">
        <v>0</v>
      </c>
      <c r="I187">
        <v>0</v>
      </c>
      <c r="J187">
        <v>0</v>
      </c>
      <c r="K187">
        <v>1</v>
      </c>
      <c r="L187" t="s">
        <v>67</v>
      </c>
      <c r="M187" t="s">
        <v>101</v>
      </c>
      <c r="N187" t="s">
        <v>18</v>
      </c>
      <c r="O187">
        <v>290505020108</v>
      </c>
      <c r="P187">
        <v>3443</v>
      </c>
    </row>
    <row r="188" spans="1:16" x14ac:dyDescent="0.25">
      <c r="A188">
        <v>12</v>
      </c>
      <c r="B188">
        <v>2017</v>
      </c>
      <c r="C188" s="1">
        <v>290505020108</v>
      </c>
      <c r="D188">
        <v>900179340</v>
      </c>
      <c r="E188" s="2">
        <v>9800000</v>
      </c>
      <c r="F188" s="2">
        <v>10000000</v>
      </c>
      <c r="G188" s="2">
        <v>-2682995.1800000002</v>
      </c>
      <c r="H188">
        <v>0</v>
      </c>
      <c r="I188">
        <v>0</v>
      </c>
      <c r="J188">
        <v>0</v>
      </c>
      <c r="K188">
        <v>1</v>
      </c>
      <c r="L188" t="s">
        <v>67</v>
      </c>
      <c r="M188" t="s">
        <v>169</v>
      </c>
      <c r="N188" t="s">
        <v>18</v>
      </c>
      <c r="O188">
        <v>290505020108</v>
      </c>
      <c r="P188">
        <v>3443</v>
      </c>
    </row>
    <row r="189" spans="1:16" x14ac:dyDescent="0.25">
      <c r="A189">
        <v>12</v>
      </c>
      <c r="B189">
        <v>2017</v>
      </c>
      <c r="C189" s="1">
        <v>290505020108</v>
      </c>
      <c r="D189">
        <v>900498069</v>
      </c>
      <c r="E189" s="2">
        <v>0</v>
      </c>
      <c r="F189" s="2">
        <v>0</v>
      </c>
      <c r="G189" s="2">
        <v>0.18</v>
      </c>
      <c r="H189">
        <v>0</v>
      </c>
      <c r="I189">
        <v>0</v>
      </c>
      <c r="J189">
        <v>0</v>
      </c>
      <c r="K189">
        <v>1</v>
      </c>
      <c r="L189" t="s">
        <v>67</v>
      </c>
      <c r="M189" t="s">
        <v>189</v>
      </c>
      <c r="N189" t="s">
        <v>18</v>
      </c>
      <c r="O189">
        <v>290505020108</v>
      </c>
      <c r="P189">
        <v>3443</v>
      </c>
    </row>
    <row r="190" spans="1:16" x14ac:dyDescent="0.25">
      <c r="A190">
        <v>12</v>
      </c>
      <c r="B190">
        <v>2017</v>
      </c>
      <c r="C190" s="1">
        <v>290505020103</v>
      </c>
      <c r="D190">
        <v>800209488</v>
      </c>
      <c r="E190" s="2">
        <v>0</v>
      </c>
      <c r="F190" s="2">
        <v>0</v>
      </c>
      <c r="G190" s="2">
        <v>-339352.18</v>
      </c>
      <c r="H190">
        <v>0</v>
      </c>
      <c r="I190">
        <v>0</v>
      </c>
      <c r="J190">
        <v>0</v>
      </c>
      <c r="K190">
        <v>1</v>
      </c>
      <c r="L190" t="s">
        <v>16</v>
      </c>
      <c r="M190" t="s">
        <v>190</v>
      </c>
      <c r="N190" t="s">
        <v>18</v>
      </c>
      <c r="O190">
        <v>290505020103</v>
      </c>
      <c r="P190">
        <v>3443</v>
      </c>
    </row>
    <row r="191" spans="1:16" x14ac:dyDescent="0.25">
      <c r="A191">
        <v>12</v>
      </c>
      <c r="B191">
        <v>2017</v>
      </c>
      <c r="C191" s="1">
        <v>290505020103</v>
      </c>
      <c r="D191">
        <v>800253167</v>
      </c>
      <c r="E191" s="2">
        <v>208699344.09999999</v>
      </c>
      <c r="F191" s="2">
        <v>208699344.5</v>
      </c>
      <c r="G191" s="2">
        <v>-0.39</v>
      </c>
      <c r="H191">
        <v>0</v>
      </c>
      <c r="I191">
        <v>0</v>
      </c>
      <c r="J191">
        <v>0</v>
      </c>
      <c r="K191">
        <v>1</v>
      </c>
      <c r="L191" t="s">
        <v>16</v>
      </c>
      <c r="M191" t="s">
        <v>68</v>
      </c>
      <c r="N191" t="s">
        <v>18</v>
      </c>
      <c r="O191">
        <v>290505020103</v>
      </c>
      <c r="P191">
        <v>3443</v>
      </c>
    </row>
    <row r="192" spans="1:16" x14ac:dyDescent="0.25">
      <c r="A192">
        <v>12</v>
      </c>
      <c r="B192">
        <v>2017</v>
      </c>
      <c r="C192" s="1">
        <v>290505020103</v>
      </c>
      <c r="D192">
        <v>800231215</v>
      </c>
      <c r="E192" s="2">
        <v>607289</v>
      </c>
      <c r="F192" s="2">
        <v>619682.37</v>
      </c>
      <c r="G192" s="2">
        <v>-1251758.1100000001</v>
      </c>
      <c r="H192">
        <v>0</v>
      </c>
      <c r="I192">
        <v>0</v>
      </c>
      <c r="J192">
        <v>0</v>
      </c>
      <c r="K192">
        <v>1</v>
      </c>
      <c r="L192" t="s">
        <v>16</v>
      </c>
      <c r="M192" t="s">
        <v>191</v>
      </c>
      <c r="N192" t="s">
        <v>18</v>
      </c>
      <c r="O192">
        <v>290505020103</v>
      </c>
      <c r="P192">
        <v>3443</v>
      </c>
    </row>
    <row r="193" spans="1:16" x14ac:dyDescent="0.25">
      <c r="A193">
        <v>12</v>
      </c>
      <c r="B193">
        <v>2017</v>
      </c>
      <c r="C193" s="1">
        <v>290505020103</v>
      </c>
      <c r="D193">
        <v>811016192</v>
      </c>
      <c r="E193" s="2">
        <v>541454168.57000005</v>
      </c>
      <c r="F193" s="2">
        <v>529954117.67000002</v>
      </c>
      <c r="G193" s="2">
        <v>-139640606.43000001</v>
      </c>
      <c r="H193">
        <v>0</v>
      </c>
      <c r="I193">
        <v>0</v>
      </c>
      <c r="J193">
        <v>0</v>
      </c>
      <c r="K193">
        <v>1</v>
      </c>
      <c r="L193" t="s">
        <v>16</v>
      </c>
      <c r="M193" t="s">
        <v>192</v>
      </c>
      <c r="N193" t="s">
        <v>18</v>
      </c>
      <c r="O193">
        <v>290505020103</v>
      </c>
      <c r="P193">
        <v>3443</v>
      </c>
    </row>
    <row r="194" spans="1:16" x14ac:dyDescent="0.25">
      <c r="A194">
        <v>12</v>
      </c>
      <c r="B194">
        <v>2017</v>
      </c>
      <c r="C194" s="1">
        <v>290505020103</v>
      </c>
      <c r="D194">
        <v>832001411</v>
      </c>
      <c r="E194" s="2">
        <v>2823349</v>
      </c>
      <c r="F194" s="2">
        <v>2880968.77</v>
      </c>
      <c r="G194" s="2">
        <v>-8885069.9800000004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193</v>
      </c>
      <c r="N194" t="s">
        <v>18</v>
      </c>
      <c r="O194">
        <v>290505020103</v>
      </c>
      <c r="P194">
        <v>3443</v>
      </c>
    </row>
    <row r="195" spans="1:16" x14ac:dyDescent="0.25">
      <c r="A195">
        <v>12</v>
      </c>
      <c r="B195">
        <v>2017</v>
      </c>
      <c r="C195" s="1">
        <v>290505020103</v>
      </c>
      <c r="D195">
        <v>819002025</v>
      </c>
      <c r="E195" s="2">
        <v>44931167.32</v>
      </c>
      <c r="F195" s="2">
        <v>45740098.82</v>
      </c>
      <c r="G195" s="2">
        <v>-4095080.05</v>
      </c>
      <c r="H195">
        <v>0</v>
      </c>
      <c r="I195">
        <v>0</v>
      </c>
      <c r="J195">
        <v>0</v>
      </c>
      <c r="K195">
        <v>1</v>
      </c>
      <c r="L195" t="s">
        <v>16</v>
      </c>
      <c r="M195" t="s">
        <v>194</v>
      </c>
      <c r="N195" t="s">
        <v>18</v>
      </c>
      <c r="O195">
        <v>290505020103</v>
      </c>
      <c r="P195">
        <v>3443</v>
      </c>
    </row>
    <row r="196" spans="1:16" x14ac:dyDescent="0.25">
      <c r="A196">
        <v>12</v>
      </c>
      <c r="B196">
        <v>2017</v>
      </c>
      <c r="C196" s="1">
        <v>290505020103</v>
      </c>
      <c r="D196">
        <v>890103127</v>
      </c>
      <c r="E196" s="2">
        <v>16191940.25</v>
      </c>
      <c r="F196" s="2">
        <v>16191940.75</v>
      </c>
      <c r="G196" s="2">
        <v>-0.1</v>
      </c>
      <c r="H196">
        <v>0</v>
      </c>
      <c r="I196">
        <v>0</v>
      </c>
      <c r="J196">
        <v>0</v>
      </c>
      <c r="K196">
        <v>1</v>
      </c>
      <c r="L196" t="s">
        <v>16</v>
      </c>
      <c r="M196" t="s">
        <v>77</v>
      </c>
      <c r="N196" t="s">
        <v>18</v>
      </c>
      <c r="O196">
        <v>290505020103</v>
      </c>
      <c r="P196">
        <v>3443</v>
      </c>
    </row>
    <row r="197" spans="1:16" x14ac:dyDescent="0.25">
      <c r="A197">
        <v>12</v>
      </c>
      <c r="B197">
        <v>2017</v>
      </c>
      <c r="C197" s="1">
        <v>290505020103</v>
      </c>
      <c r="D197">
        <v>860015536</v>
      </c>
      <c r="E197" s="2">
        <v>0</v>
      </c>
      <c r="F197" s="2">
        <v>0</v>
      </c>
      <c r="G197" s="2">
        <v>-1521136.74</v>
      </c>
      <c r="H197">
        <v>0</v>
      </c>
      <c r="I197">
        <v>0</v>
      </c>
      <c r="J197">
        <v>0</v>
      </c>
      <c r="K197">
        <v>1</v>
      </c>
      <c r="L197" t="s">
        <v>16</v>
      </c>
      <c r="M197" t="s">
        <v>195</v>
      </c>
      <c r="N197" t="s">
        <v>18</v>
      </c>
      <c r="O197">
        <v>290505020103</v>
      </c>
      <c r="P197">
        <v>3443</v>
      </c>
    </row>
    <row r="198" spans="1:16" x14ac:dyDescent="0.25">
      <c r="A198">
        <v>12</v>
      </c>
      <c r="B198">
        <v>2017</v>
      </c>
      <c r="C198" s="1">
        <v>290505020103</v>
      </c>
      <c r="D198">
        <v>890501438</v>
      </c>
      <c r="E198" s="2">
        <v>0</v>
      </c>
      <c r="F198" s="2">
        <v>0</v>
      </c>
      <c r="G198" s="2">
        <v>-3813097.25</v>
      </c>
      <c r="H198">
        <v>0</v>
      </c>
      <c r="I198">
        <v>0</v>
      </c>
      <c r="J198">
        <v>0</v>
      </c>
      <c r="K198">
        <v>1</v>
      </c>
      <c r="L198" t="s">
        <v>16</v>
      </c>
      <c r="M198" t="s">
        <v>196</v>
      </c>
      <c r="N198" t="s">
        <v>18</v>
      </c>
      <c r="O198">
        <v>290505020103</v>
      </c>
      <c r="P198">
        <v>3443</v>
      </c>
    </row>
    <row r="199" spans="1:16" x14ac:dyDescent="0.25">
      <c r="A199">
        <v>12</v>
      </c>
      <c r="B199">
        <v>2017</v>
      </c>
      <c r="C199" s="1">
        <v>290505020103</v>
      </c>
      <c r="D199">
        <v>891780008</v>
      </c>
      <c r="E199" s="2">
        <v>88650161.760000005</v>
      </c>
      <c r="F199" s="2">
        <v>90289765.069999993</v>
      </c>
      <c r="G199" s="2">
        <v>-3876374.06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78</v>
      </c>
      <c r="N199" t="s">
        <v>18</v>
      </c>
      <c r="O199">
        <v>290505020103</v>
      </c>
      <c r="P199">
        <v>3443</v>
      </c>
    </row>
    <row r="200" spans="1:16" x14ac:dyDescent="0.25">
      <c r="A200">
        <v>12</v>
      </c>
      <c r="B200">
        <v>2017</v>
      </c>
      <c r="C200" s="1">
        <v>290505020103</v>
      </c>
      <c r="D200">
        <v>892399994</v>
      </c>
      <c r="E200" s="2">
        <v>285720810.56</v>
      </c>
      <c r="F200" s="2">
        <v>271856671.61000001</v>
      </c>
      <c r="G200" s="2">
        <v>-332161102.25999999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133</v>
      </c>
      <c r="N200" t="s">
        <v>18</v>
      </c>
      <c r="O200">
        <v>290505020103</v>
      </c>
      <c r="P200">
        <v>3443</v>
      </c>
    </row>
    <row r="201" spans="1:16" x14ac:dyDescent="0.25">
      <c r="A201">
        <v>12</v>
      </c>
      <c r="B201">
        <v>2017</v>
      </c>
      <c r="C201" s="1">
        <v>290505020104</v>
      </c>
      <c r="D201">
        <v>800088346</v>
      </c>
      <c r="E201" s="2">
        <v>7398990</v>
      </c>
      <c r="F201" s="2">
        <v>7398990</v>
      </c>
      <c r="G201" s="2">
        <v>0</v>
      </c>
      <c r="H201">
        <v>0</v>
      </c>
      <c r="I201">
        <v>0</v>
      </c>
      <c r="J201">
        <v>0</v>
      </c>
      <c r="K201">
        <v>1</v>
      </c>
      <c r="L201" t="s">
        <v>31</v>
      </c>
      <c r="M201" t="s">
        <v>179</v>
      </c>
      <c r="N201" t="s">
        <v>18</v>
      </c>
      <c r="O201">
        <v>290505020104</v>
      </c>
      <c r="P201">
        <v>3443</v>
      </c>
    </row>
    <row r="202" spans="1:16" x14ac:dyDescent="0.25">
      <c r="A202">
        <v>12</v>
      </c>
      <c r="B202">
        <v>2017</v>
      </c>
      <c r="C202" s="1">
        <v>290505020104</v>
      </c>
      <c r="D202">
        <v>802009783</v>
      </c>
      <c r="E202" s="2">
        <v>34722207</v>
      </c>
      <c r="F202" s="2">
        <v>35267018</v>
      </c>
      <c r="G202" s="2">
        <v>-53192975</v>
      </c>
      <c r="H202">
        <v>0</v>
      </c>
      <c r="I202">
        <v>0</v>
      </c>
      <c r="J202">
        <v>0</v>
      </c>
      <c r="K202">
        <v>1</v>
      </c>
      <c r="L202" t="s">
        <v>31</v>
      </c>
      <c r="M202" t="s">
        <v>93</v>
      </c>
      <c r="N202" t="s">
        <v>18</v>
      </c>
      <c r="O202">
        <v>290505020104</v>
      </c>
      <c r="P202">
        <v>3443</v>
      </c>
    </row>
    <row r="203" spans="1:16" x14ac:dyDescent="0.25">
      <c r="A203">
        <v>12</v>
      </c>
      <c r="B203">
        <v>2017</v>
      </c>
      <c r="C203" s="1">
        <v>290505020104</v>
      </c>
      <c r="D203">
        <v>812000527</v>
      </c>
      <c r="E203" s="2">
        <v>5157068</v>
      </c>
      <c r="F203" s="2">
        <v>5262314</v>
      </c>
      <c r="G203" s="2">
        <v>-7349021.5</v>
      </c>
      <c r="H203">
        <v>0</v>
      </c>
      <c r="I203">
        <v>0</v>
      </c>
      <c r="J203">
        <v>0</v>
      </c>
      <c r="K203">
        <v>1</v>
      </c>
      <c r="L203" t="s">
        <v>31</v>
      </c>
      <c r="M203" t="s">
        <v>197</v>
      </c>
      <c r="N203" t="s">
        <v>18</v>
      </c>
      <c r="O203">
        <v>290505020104</v>
      </c>
      <c r="P203">
        <v>3443</v>
      </c>
    </row>
    <row r="204" spans="1:16" x14ac:dyDescent="0.25">
      <c r="A204">
        <v>12</v>
      </c>
      <c r="B204">
        <v>2017</v>
      </c>
      <c r="C204" s="1">
        <v>290505020104</v>
      </c>
      <c r="D204">
        <v>819006193</v>
      </c>
      <c r="E204" s="2">
        <v>312175199</v>
      </c>
      <c r="F204" s="2">
        <v>315571133</v>
      </c>
      <c r="G204" s="2">
        <v>-9827693.4000000004</v>
      </c>
      <c r="H204">
        <v>0</v>
      </c>
      <c r="I204">
        <v>0</v>
      </c>
      <c r="J204">
        <v>0</v>
      </c>
      <c r="K204">
        <v>1</v>
      </c>
      <c r="L204" t="s">
        <v>31</v>
      </c>
      <c r="M204" t="s">
        <v>198</v>
      </c>
      <c r="N204" t="s">
        <v>18</v>
      </c>
      <c r="O204">
        <v>290505020104</v>
      </c>
      <c r="P204">
        <v>3443</v>
      </c>
    </row>
    <row r="205" spans="1:16" x14ac:dyDescent="0.25">
      <c r="A205">
        <v>12</v>
      </c>
      <c r="B205">
        <v>2017</v>
      </c>
      <c r="C205" s="1">
        <v>290505020104</v>
      </c>
      <c r="D205">
        <v>806012426</v>
      </c>
      <c r="E205" s="2">
        <v>10788060</v>
      </c>
      <c r="F205" s="2">
        <v>11008224.5</v>
      </c>
      <c r="G205" s="2">
        <v>-331244</v>
      </c>
      <c r="H205">
        <v>0</v>
      </c>
      <c r="I205">
        <v>0</v>
      </c>
      <c r="J205">
        <v>0</v>
      </c>
      <c r="K205">
        <v>1</v>
      </c>
      <c r="L205" t="s">
        <v>31</v>
      </c>
      <c r="M205" t="s">
        <v>199</v>
      </c>
      <c r="N205" t="s">
        <v>18</v>
      </c>
      <c r="O205">
        <v>290505020104</v>
      </c>
      <c r="P205">
        <v>3443</v>
      </c>
    </row>
    <row r="206" spans="1:16" x14ac:dyDescent="0.25">
      <c r="A206">
        <v>12</v>
      </c>
      <c r="B206">
        <v>2017</v>
      </c>
      <c r="C206" s="1">
        <v>290505020104</v>
      </c>
      <c r="D206">
        <v>812005130</v>
      </c>
      <c r="E206" s="2">
        <v>441316</v>
      </c>
      <c r="F206" s="2">
        <v>441316</v>
      </c>
      <c r="G206" s="2">
        <v>-0.36</v>
      </c>
      <c r="H206">
        <v>0</v>
      </c>
      <c r="I206">
        <v>0</v>
      </c>
      <c r="J206">
        <v>0</v>
      </c>
      <c r="K206">
        <v>1</v>
      </c>
      <c r="L206" t="s">
        <v>31</v>
      </c>
      <c r="M206" t="s">
        <v>200</v>
      </c>
      <c r="N206" t="s">
        <v>18</v>
      </c>
      <c r="O206">
        <v>290505020104</v>
      </c>
      <c r="P206">
        <v>3443</v>
      </c>
    </row>
    <row r="207" spans="1:16" x14ac:dyDescent="0.25">
      <c r="A207">
        <v>12</v>
      </c>
      <c r="B207">
        <v>2017</v>
      </c>
      <c r="C207" s="1">
        <v>290505020104</v>
      </c>
      <c r="D207">
        <v>812008267</v>
      </c>
      <c r="E207" s="2">
        <v>0</v>
      </c>
      <c r="F207" s="2">
        <v>0</v>
      </c>
      <c r="G207" s="2">
        <v>-0.25</v>
      </c>
      <c r="H207">
        <v>0</v>
      </c>
      <c r="I207">
        <v>0</v>
      </c>
      <c r="J207">
        <v>0</v>
      </c>
      <c r="K207">
        <v>1</v>
      </c>
      <c r="L207" t="s">
        <v>31</v>
      </c>
      <c r="M207" t="s">
        <v>201</v>
      </c>
      <c r="N207" t="s">
        <v>18</v>
      </c>
      <c r="O207">
        <v>290505020104</v>
      </c>
      <c r="P207">
        <v>3443</v>
      </c>
    </row>
    <row r="208" spans="1:16" x14ac:dyDescent="0.25">
      <c r="A208">
        <v>12</v>
      </c>
      <c r="B208">
        <v>2017</v>
      </c>
      <c r="C208" s="1">
        <v>290505020104</v>
      </c>
      <c r="D208">
        <v>813001952</v>
      </c>
      <c r="E208" s="2">
        <v>9873405</v>
      </c>
      <c r="F208" s="2">
        <v>10074902.859999999</v>
      </c>
      <c r="G208" s="2">
        <v>-310779.55</v>
      </c>
      <c r="H208">
        <v>0</v>
      </c>
      <c r="I208">
        <v>0</v>
      </c>
      <c r="J208">
        <v>0</v>
      </c>
      <c r="K208">
        <v>1</v>
      </c>
      <c r="L208" t="s">
        <v>31</v>
      </c>
      <c r="M208" t="s">
        <v>202</v>
      </c>
      <c r="N208" t="s">
        <v>18</v>
      </c>
      <c r="O208">
        <v>290505020104</v>
      </c>
      <c r="P208">
        <v>3443</v>
      </c>
    </row>
    <row r="209" spans="1:16" x14ac:dyDescent="0.25">
      <c r="A209">
        <v>12</v>
      </c>
      <c r="B209">
        <v>2017</v>
      </c>
      <c r="C209" s="1">
        <v>290505020104</v>
      </c>
      <c r="D209">
        <v>823004881</v>
      </c>
      <c r="E209" s="2">
        <v>16810171</v>
      </c>
      <c r="F209" s="2">
        <v>17077172.969999999</v>
      </c>
      <c r="G209" s="2">
        <v>-27258122</v>
      </c>
      <c r="H209">
        <v>0</v>
      </c>
      <c r="I209">
        <v>0</v>
      </c>
      <c r="J209">
        <v>0</v>
      </c>
      <c r="K209">
        <v>1</v>
      </c>
      <c r="L209" t="s">
        <v>31</v>
      </c>
      <c r="M209" t="s">
        <v>186</v>
      </c>
      <c r="N209" t="s">
        <v>18</v>
      </c>
      <c r="O209">
        <v>290505020104</v>
      </c>
      <c r="P209">
        <v>3443</v>
      </c>
    </row>
    <row r="210" spans="1:16" x14ac:dyDescent="0.25">
      <c r="A210">
        <v>12</v>
      </c>
      <c r="B210">
        <v>2017</v>
      </c>
      <c r="C210" s="1">
        <v>290505020104</v>
      </c>
      <c r="D210">
        <v>830507718</v>
      </c>
      <c r="E210" s="2">
        <v>3295760</v>
      </c>
      <c r="F210" s="2">
        <v>0</v>
      </c>
      <c r="G210" s="2">
        <v>-7352088.3700000001</v>
      </c>
      <c r="H210">
        <v>0</v>
      </c>
      <c r="I210">
        <v>0</v>
      </c>
      <c r="J210">
        <v>0</v>
      </c>
      <c r="K210">
        <v>1</v>
      </c>
      <c r="L210" t="s">
        <v>31</v>
      </c>
      <c r="M210" t="s">
        <v>203</v>
      </c>
      <c r="N210" t="s">
        <v>18</v>
      </c>
      <c r="O210">
        <v>290505020104</v>
      </c>
      <c r="P210">
        <v>3443</v>
      </c>
    </row>
    <row r="211" spans="1:16" x14ac:dyDescent="0.25">
      <c r="A211">
        <v>12</v>
      </c>
      <c r="B211">
        <v>2017</v>
      </c>
      <c r="C211" s="1">
        <v>290505020104</v>
      </c>
      <c r="D211">
        <v>891001122</v>
      </c>
      <c r="E211" s="2">
        <v>0</v>
      </c>
      <c r="F211" s="2">
        <v>0</v>
      </c>
      <c r="G211" s="2">
        <v>-3667200</v>
      </c>
      <c r="H211">
        <v>0</v>
      </c>
      <c r="I211">
        <v>0</v>
      </c>
      <c r="J211">
        <v>0</v>
      </c>
      <c r="K211">
        <v>1</v>
      </c>
      <c r="L211" t="s">
        <v>31</v>
      </c>
      <c r="M211" t="s">
        <v>204</v>
      </c>
      <c r="N211" t="s">
        <v>18</v>
      </c>
      <c r="O211">
        <v>290505020104</v>
      </c>
      <c r="P211">
        <v>3443</v>
      </c>
    </row>
    <row r="212" spans="1:16" x14ac:dyDescent="0.25">
      <c r="A212">
        <v>12</v>
      </c>
      <c r="B212">
        <v>2017</v>
      </c>
      <c r="C212" s="1">
        <v>290505020104</v>
      </c>
      <c r="D212">
        <v>892115096</v>
      </c>
      <c r="E212" s="2">
        <v>6499154</v>
      </c>
      <c r="F212" s="2">
        <v>6600294.5</v>
      </c>
      <c r="G212" s="2">
        <v>-32562358.989999998</v>
      </c>
      <c r="H212">
        <v>0</v>
      </c>
      <c r="I212">
        <v>0</v>
      </c>
      <c r="J212">
        <v>0</v>
      </c>
      <c r="K212">
        <v>1</v>
      </c>
      <c r="L212" t="s">
        <v>31</v>
      </c>
      <c r="M212" t="s">
        <v>205</v>
      </c>
      <c r="N212" t="s">
        <v>18</v>
      </c>
      <c r="O212">
        <v>290505020104</v>
      </c>
      <c r="P212">
        <v>3443</v>
      </c>
    </row>
    <row r="213" spans="1:16" x14ac:dyDescent="0.25">
      <c r="A213">
        <v>12</v>
      </c>
      <c r="B213">
        <v>2017</v>
      </c>
      <c r="C213" s="1">
        <v>290505020104</v>
      </c>
      <c r="D213">
        <v>860013874</v>
      </c>
      <c r="E213" s="2">
        <v>1628894</v>
      </c>
      <c r="F213" s="2">
        <v>1662137</v>
      </c>
      <c r="G213" s="2">
        <v>-12770577</v>
      </c>
      <c r="H213">
        <v>0</v>
      </c>
      <c r="I213">
        <v>0</v>
      </c>
      <c r="J213">
        <v>0</v>
      </c>
      <c r="K213">
        <v>1</v>
      </c>
      <c r="L213" t="s">
        <v>31</v>
      </c>
      <c r="M213" t="s">
        <v>206</v>
      </c>
      <c r="N213" t="s">
        <v>18</v>
      </c>
      <c r="O213">
        <v>290505020104</v>
      </c>
      <c r="P213">
        <v>3443</v>
      </c>
    </row>
    <row r="214" spans="1:16" x14ac:dyDescent="0.25">
      <c r="A214">
        <v>12</v>
      </c>
      <c r="B214">
        <v>2017</v>
      </c>
      <c r="C214" s="1">
        <v>290505020104</v>
      </c>
      <c r="D214">
        <v>891800570</v>
      </c>
      <c r="E214" s="2">
        <v>0</v>
      </c>
      <c r="F214" s="2">
        <v>0</v>
      </c>
      <c r="G214" s="2">
        <v>-404760</v>
      </c>
      <c r="H214">
        <v>0</v>
      </c>
      <c r="I214">
        <v>0</v>
      </c>
      <c r="J214">
        <v>0</v>
      </c>
      <c r="K214">
        <v>1</v>
      </c>
      <c r="L214" t="s">
        <v>31</v>
      </c>
      <c r="M214" t="s">
        <v>207</v>
      </c>
      <c r="N214" t="s">
        <v>18</v>
      </c>
      <c r="O214">
        <v>290505020104</v>
      </c>
      <c r="P214">
        <v>3443</v>
      </c>
    </row>
    <row r="215" spans="1:16" x14ac:dyDescent="0.25">
      <c r="A215">
        <v>12</v>
      </c>
      <c r="B215">
        <v>2017</v>
      </c>
      <c r="C215" s="1">
        <v>290505020104</v>
      </c>
      <c r="D215">
        <v>899999123</v>
      </c>
      <c r="E215" s="2">
        <v>17509148</v>
      </c>
      <c r="F215" s="2">
        <v>17509148.780000001</v>
      </c>
      <c r="G215" s="2">
        <v>-0.3</v>
      </c>
      <c r="H215">
        <v>0</v>
      </c>
      <c r="I215">
        <v>0</v>
      </c>
      <c r="J215">
        <v>0</v>
      </c>
      <c r="K215">
        <v>1</v>
      </c>
      <c r="L215" t="s">
        <v>31</v>
      </c>
      <c r="M215" t="s">
        <v>188</v>
      </c>
      <c r="N215" t="s">
        <v>18</v>
      </c>
      <c r="O215">
        <v>290505020104</v>
      </c>
      <c r="P215">
        <v>3443</v>
      </c>
    </row>
    <row r="216" spans="1:16" x14ac:dyDescent="0.25">
      <c r="A216">
        <v>12</v>
      </c>
      <c r="B216">
        <v>2017</v>
      </c>
      <c r="C216" s="1">
        <v>290505020104</v>
      </c>
      <c r="D216">
        <v>900008328</v>
      </c>
      <c r="E216" s="2">
        <v>627134415.48000002</v>
      </c>
      <c r="F216" s="2">
        <v>616407999.76999998</v>
      </c>
      <c r="G216" s="2">
        <v>-99201464.260000005</v>
      </c>
      <c r="H216">
        <v>0</v>
      </c>
      <c r="I216">
        <v>0</v>
      </c>
      <c r="J216">
        <v>0</v>
      </c>
      <c r="K216">
        <v>1</v>
      </c>
      <c r="L216" t="s">
        <v>31</v>
      </c>
      <c r="M216" t="s">
        <v>208</v>
      </c>
      <c r="N216" t="s">
        <v>18</v>
      </c>
      <c r="O216">
        <v>290505020104</v>
      </c>
      <c r="P216">
        <v>3443</v>
      </c>
    </row>
    <row r="217" spans="1:16" x14ac:dyDescent="0.25">
      <c r="A217">
        <v>12</v>
      </c>
      <c r="B217">
        <v>2017</v>
      </c>
      <c r="C217" s="1">
        <v>290505020104</v>
      </c>
      <c r="D217">
        <v>900016598</v>
      </c>
      <c r="E217" s="2">
        <v>290021217</v>
      </c>
      <c r="F217" s="2">
        <v>294720280.80000001</v>
      </c>
      <c r="G217" s="2">
        <v>-51802480.560000002</v>
      </c>
      <c r="H217">
        <v>0</v>
      </c>
      <c r="I217">
        <v>0</v>
      </c>
      <c r="J217">
        <v>0</v>
      </c>
      <c r="K217">
        <v>1</v>
      </c>
      <c r="L217" t="s">
        <v>31</v>
      </c>
      <c r="M217" t="s">
        <v>209</v>
      </c>
      <c r="N217" t="s">
        <v>18</v>
      </c>
      <c r="O217">
        <v>290505020104</v>
      </c>
      <c r="P217">
        <v>3443</v>
      </c>
    </row>
    <row r="218" spans="1:16" x14ac:dyDescent="0.25">
      <c r="A218">
        <v>12</v>
      </c>
      <c r="B218">
        <v>2017</v>
      </c>
      <c r="C218" s="1">
        <v>290505020104</v>
      </c>
      <c r="D218">
        <v>900056127</v>
      </c>
      <c r="E218" s="2">
        <v>28424486</v>
      </c>
      <c r="F218" s="2">
        <v>28630083.5</v>
      </c>
      <c r="G218" s="2">
        <v>-1926556.4</v>
      </c>
      <c r="H218">
        <v>0</v>
      </c>
      <c r="I218">
        <v>0</v>
      </c>
      <c r="J218">
        <v>0</v>
      </c>
      <c r="K218">
        <v>1</v>
      </c>
      <c r="L218" t="s">
        <v>31</v>
      </c>
      <c r="M218" t="s">
        <v>210</v>
      </c>
      <c r="N218" t="s">
        <v>18</v>
      </c>
      <c r="O218">
        <v>290505020104</v>
      </c>
      <c r="P218">
        <v>3443</v>
      </c>
    </row>
    <row r="219" spans="1:16" x14ac:dyDescent="0.25">
      <c r="A219">
        <v>12</v>
      </c>
      <c r="B219">
        <v>2017</v>
      </c>
      <c r="C219" s="1">
        <v>290505020104</v>
      </c>
      <c r="D219">
        <v>900099151</v>
      </c>
      <c r="E219" s="2">
        <v>103116795.59999999</v>
      </c>
      <c r="F219" s="2">
        <v>84200205.799999997</v>
      </c>
      <c r="G219" s="2">
        <v>-66320702</v>
      </c>
      <c r="H219">
        <v>0</v>
      </c>
      <c r="I219">
        <v>0</v>
      </c>
      <c r="J219">
        <v>0</v>
      </c>
      <c r="K219">
        <v>1</v>
      </c>
      <c r="L219" t="s">
        <v>31</v>
      </c>
      <c r="M219" t="s">
        <v>81</v>
      </c>
      <c r="N219" t="s">
        <v>18</v>
      </c>
      <c r="O219">
        <v>290505020104</v>
      </c>
      <c r="P219">
        <v>3443</v>
      </c>
    </row>
    <row r="220" spans="1:16" x14ac:dyDescent="0.25">
      <c r="A220">
        <v>12</v>
      </c>
      <c r="B220">
        <v>2017</v>
      </c>
      <c r="C220" s="1">
        <v>290505020104</v>
      </c>
      <c r="D220">
        <v>900112364</v>
      </c>
      <c r="E220" s="2">
        <v>23287555.350000001</v>
      </c>
      <c r="F220" s="2">
        <v>23429854.050000001</v>
      </c>
      <c r="G220" s="2">
        <v>-19998502.670000002</v>
      </c>
      <c r="H220">
        <v>0</v>
      </c>
      <c r="I220">
        <v>0</v>
      </c>
      <c r="J220">
        <v>0</v>
      </c>
      <c r="K220">
        <v>1</v>
      </c>
      <c r="L220" t="s">
        <v>31</v>
      </c>
      <c r="M220" t="s">
        <v>211</v>
      </c>
      <c r="N220" t="s">
        <v>18</v>
      </c>
      <c r="O220">
        <v>290505020104</v>
      </c>
      <c r="P220">
        <v>3443</v>
      </c>
    </row>
    <row r="221" spans="1:16" x14ac:dyDescent="0.25">
      <c r="A221">
        <v>12</v>
      </c>
      <c r="B221">
        <v>2017</v>
      </c>
      <c r="C221" s="1">
        <v>290505020104</v>
      </c>
      <c r="D221">
        <v>900132176</v>
      </c>
      <c r="E221" s="2">
        <v>1231043</v>
      </c>
      <c r="F221" s="2">
        <v>1231043</v>
      </c>
      <c r="G221" s="2">
        <v>0.4</v>
      </c>
      <c r="H221">
        <v>0</v>
      </c>
      <c r="I221">
        <v>0</v>
      </c>
      <c r="J221">
        <v>0</v>
      </c>
      <c r="K221">
        <v>1</v>
      </c>
      <c r="L221" t="s">
        <v>31</v>
      </c>
      <c r="M221" t="s">
        <v>212</v>
      </c>
      <c r="N221" t="s">
        <v>18</v>
      </c>
      <c r="O221">
        <v>290505020104</v>
      </c>
      <c r="P221">
        <v>3443</v>
      </c>
    </row>
    <row r="222" spans="1:16" x14ac:dyDescent="0.25">
      <c r="A222">
        <v>12</v>
      </c>
      <c r="B222">
        <v>2017</v>
      </c>
      <c r="C222" s="1">
        <v>290505020104</v>
      </c>
      <c r="D222">
        <v>900223749</v>
      </c>
      <c r="E222" s="2">
        <v>66879168</v>
      </c>
      <c r="F222" s="2">
        <v>66881704</v>
      </c>
      <c r="G222" s="2">
        <v>-22782950.629999999</v>
      </c>
      <c r="H222">
        <v>0</v>
      </c>
      <c r="I222">
        <v>0</v>
      </c>
      <c r="J222">
        <v>0</v>
      </c>
      <c r="K222">
        <v>1</v>
      </c>
      <c r="L222" t="s">
        <v>31</v>
      </c>
      <c r="M222" t="s">
        <v>213</v>
      </c>
      <c r="N222" t="s">
        <v>18</v>
      </c>
      <c r="O222">
        <v>290505020104</v>
      </c>
      <c r="P222">
        <v>3443</v>
      </c>
    </row>
    <row r="223" spans="1:16" x14ac:dyDescent="0.25">
      <c r="A223">
        <v>12</v>
      </c>
      <c r="B223">
        <v>2017</v>
      </c>
      <c r="C223" s="1">
        <v>290505020104</v>
      </c>
      <c r="D223">
        <v>900272028</v>
      </c>
      <c r="E223" s="2">
        <v>0</v>
      </c>
      <c r="F223" s="2">
        <v>0</v>
      </c>
      <c r="G223" s="2">
        <v>-3300000</v>
      </c>
      <c r="H223">
        <v>0</v>
      </c>
      <c r="I223">
        <v>0</v>
      </c>
      <c r="J223">
        <v>0</v>
      </c>
      <c r="K223">
        <v>1</v>
      </c>
      <c r="L223" t="s">
        <v>31</v>
      </c>
      <c r="M223" t="s">
        <v>136</v>
      </c>
      <c r="N223" t="s">
        <v>18</v>
      </c>
      <c r="O223">
        <v>290505020104</v>
      </c>
      <c r="P223">
        <v>3443</v>
      </c>
    </row>
    <row r="224" spans="1:16" x14ac:dyDescent="0.25">
      <c r="A224">
        <v>12</v>
      </c>
      <c r="B224">
        <v>2017</v>
      </c>
      <c r="C224" s="1">
        <v>290505020104</v>
      </c>
      <c r="D224">
        <v>900360363</v>
      </c>
      <c r="E224" s="2">
        <v>239400</v>
      </c>
      <c r="F224" s="2">
        <v>239400</v>
      </c>
      <c r="G224" s="2">
        <v>0</v>
      </c>
      <c r="H224">
        <v>0</v>
      </c>
      <c r="I224">
        <v>0</v>
      </c>
      <c r="J224">
        <v>0</v>
      </c>
      <c r="K224">
        <v>1</v>
      </c>
      <c r="L224" t="s">
        <v>31</v>
      </c>
      <c r="M224" t="s">
        <v>214</v>
      </c>
      <c r="N224" t="s">
        <v>18</v>
      </c>
      <c r="O224">
        <v>290505020104</v>
      </c>
      <c r="P224">
        <v>3443</v>
      </c>
    </row>
    <row r="225" spans="1:16" x14ac:dyDescent="0.25">
      <c r="A225">
        <v>12</v>
      </c>
      <c r="B225">
        <v>2017</v>
      </c>
      <c r="C225" s="1">
        <v>290505020104</v>
      </c>
      <c r="D225">
        <v>900386591</v>
      </c>
      <c r="E225" s="2">
        <v>238717416.33000001</v>
      </c>
      <c r="F225" s="2">
        <v>241852969.63999999</v>
      </c>
      <c r="G225" s="2">
        <v>-12517223.59</v>
      </c>
      <c r="H225">
        <v>0</v>
      </c>
      <c r="I225">
        <v>0</v>
      </c>
      <c r="J225">
        <v>0</v>
      </c>
      <c r="K225">
        <v>1</v>
      </c>
      <c r="L225" t="s">
        <v>31</v>
      </c>
      <c r="M225" t="s">
        <v>215</v>
      </c>
      <c r="N225" t="s">
        <v>18</v>
      </c>
      <c r="O225">
        <v>290505020104</v>
      </c>
      <c r="P225">
        <v>3443</v>
      </c>
    </row>
    <row r="226" spans="1:16" x14ac:dyDescent="0.25">
      <c r="A226">
        <v>12</v>
      </c>
      <c r="B226">
        <v>2017</v>
      </c>
      <c r="C226" s="1">
        <v>290505020104</v>
      </c>
      <c r="D226">
        <v>900254674</v>
      </c>
      <c r="E226" s="2">
        <v>0</v>
      </c>
      <c r="F226" s="2">
        <v>0</v>
      </c>
      <c r="G226" s="2">
        <v>0.3</v>
      </c>
      <c r="H226">
        <v>0</v>
      </c>
      <c r="I226">
        <v>0</v>
      </c>
      <c r="J226">
        <v>0</v>
      </c>
      <c r="K226">
        <v>1</v>
      </c>
      <c r="L226" t="s">
        <v>31</v>
      </c>
      <c r="M226" t="s">
        <v>216</v>
      </c>
      <c r="N226" t="s">
        <v>18</v>
      </c>
      <c r="O226">
        <v>290505020104</v>
      </c>
      <c r="P226">
        <v>3443</v>
      </c>
    </row>
    <row r="227" spans="1:16" x14ac:dyDescent="0.25">
      <c r="A227">
        <v>12</v>
      </c>
      <c r="B227">
        <v>2017</v>
      </c>
      <c r="C227" s="1">
        <v>290505020104</v>
      </c>
      <c r="D227">
        <v>900270453</v>
      </c>
      <c r="E227" s="2">
        <v>0</v>
      </c>
      <c r="F227" s="2">
        <v>0</v>
      </c>
      <c r="G227" s="2">
        <v>-3284550</v>
      </c>
      <c r="H227">
        <v>0</v>
      </c>
      <c r="I227">
        <v>0</v>
      </c>
      <c r="J227">
        <v>0</v>
      </c>
      <c r="K227">
        <v>1</v>
      </c>
      <c r="L227" t="s">
        <v>31</v>
      </c>
      <c r="M227" t="s">
        <v>217</v>
      </c>
      <c r="N227" t="s">
        <v>18</v>
      </c>
      <c r="O227">
        <v>290505020104</v>
      </c>
      <c r="P227">
        <v>3443</v>
      </c>
    </row>
    <row r="228" spans="1:16" x14ac:dyDescent="0.25">
      <c r="A228">
        <v>12</v>
      </c>
      <c r="B228">
        <v>2017</v>
      </c>
      <c r="C228" s="1">
        <v>290505020104</v>
      </c>
      <c r="D228">
        <v>900279660</v>
      </c>
      <c r="E228" s="2">
        <v>0</v>
      </c>
      <c r="F228" s="2">
        <v>0</v>
      </c>
      <c r="G228" s="2">
        <v>-3997293.54</v>
      </c>
      <c r="H228">
        <v>0</v>
      </c>
      <c r="I228">
        <v>0</v>
      </c>
      <c r="J228">
        <v>0</v>
      </c>
      <c r="K228">
        <v>1</v>
      </c>
      <c r="L228" t="s">
        <v>31</v>
      </c>
      <c r="M228" t="s">
        <v>218</v>
      </c>
      <c r="N228" t="s">
        <v>18</v>
      </c>
      <c r="O228">
        <v>290505020104</v>
      </c>
      <c r="P228">
        <v>3443</v>
      </c>
    </row>
    <row r="229" spans="1:16" x14ac:dyDescent="0.25">
      <c r="A229">
        <v>12</v>
      </c>
      <c r="B229">
        <v>2017</v>
      </c>
      <c r="C229" s="1">
        <v>290505020104</v>
      </c>
      <c r="D229">
        <v>900332019</v>
      </c>
      <c r="E229" s="2">
        <v>0</v>
      </c>
      <c r="F229" s="2">
        <v>0</v>
      </c>
      <c r="G229" s="2">
        <v>-50000</v>
      </c>
      <c r="H229">
        <v>0</v>
      </c>
      <c r="I229">
        <v>0</v>
      </c>
      <c r="J229">
        <v>0</v>
      </c>
      <c r="K229">
        <v>1</v>
      </c>
      <c r="L229" t="s">
        <v>31</v>
      </c>
      <c r="M229" t="s">
        <v>219</v>
      </c>
      <c r="N229" t="s">
        <v>18</v>
      </c>
      <c r="O229">
        <v>290505020104</v>
      </c>
      <c r="P229">
        <v>3443</v>
      </c>
    </row>
    <row r="230" spans="1:16" x14ac:dyDescent="0.25">
      <c r="A230">
        <v>12</v>
      </c>
      <c r="B230">
        <v>2017</v>
      </c>
      <c r="C230" s="1">
        <v>290505020104</v>
      </c>
      <c r="D230">
        <v>900465319</v>
      </c>
      <c r="E230" s="2">
        <v>1747233437.2</v>
      </c>
      <c r="F230" s="2">
        <v>1752594038</v>
      </c>
      <c r="G230" s="2">
        <v>-70190130.599999994</v>
      </c>
      <c r="H230">
        <v>0</v>
      </c>
      <c r="I230">
        <v>0</v>
      </c>
      <c r="J230">
        <v>0</v>
      </c>
      <c r="K230">
        <v>1</v>
      </c>
      <c r="L230" t="s">
        <v>31</v>
      </c>
      <c r="M230" t="s">
        <v>220</v>
      </c>
      <c r="N230" t="s">
        <v>18</v>
      </c>
      <c r="O230">
        <v>290505020104</v>
      </c>
      <c r="P230">
        <v>3443</v>
      </c>
    </row>
    <row r="231" spans="1:16" x14ac:dyDescent="0.25">
      <c r="A231">
        <v>12</v>
      </c>
      <c r="B231">
        <v>2017</v>
      </c>
      <c r="C231" s="1">
        <v>290505020104</v>
      </c>
      <c r="D231">
        <v>900514515</v>
      </c>
      <c r="E231" s="2">
        <v>2708205</v>
      </c>
      <c r="F231" s="2">
        <v>2708205</v>
      </c>
      <c r="G231" s="2">
        <v>-0.5</v>
      </c>
      <c r="H231">
        <v>0</v>
      </c>
      <c r="I231">
        <v>0</v>
      </c>
      <c r="J231">
        <v>0</v>
      </c>
      <c r="K231">
        <v>1</v>
      </c>
      <c r="L231" t="s">
        <v>31</v>
      </c>
      <c r="M231" t="s">
        <v>88</v>
      </c>
      <c r="N231" t="s">
        <v>18</v>
      </c>
      <c r="O231">
        <v>290505020104</v>
      </c>
      <c r="P231">
        <v>3443</v>
      </c>
    </row>
    <row r="232" spans="1:16" x14ac:dyDescent="0.25">
      <c r="A232">
        <v>12</v>
      </c>
      <c r="B232">
        <v>2017</v>
      </c>
      <c r="C232" s="1">
        <v>290505020104</v>
      </c>
      <c r="D232">
        <v>900520510</v>
      </c>
      <c r="E232" s="2">
        <v>1806393613.8499999</v>
      </c>
      <c r="F232" s="2">
        <v>1768159600.95</v>
      </c>
      <c r="G232" s="2">
        <v>-203085610.56999999</v>
      </c>
      <c r="H232">
        <v>0</v>
      </c>
      <c r="I232">
        <v>0</v>
      </c>
      <c r="J232">
        <v>0</v>
      </c>
      <c r="K232">
        <v>1</v>
      </c>
      <c r="L232" t="s">
        <v>31</v>
      </c>
      <c r="M232" t="s">
        <v>221</v>
      </c>
      <c r="N232" t="s">
        <v>18</v>
      </c>
      <c r="O232">
        <v>290505020104</v>
      </c>
      <c r="P232">
        <v>3443</v>
      </c>
    </row>
    <row r="233" spans="1:16" x14ac:dyDescent="0.25">
      <c r="A233">
        <v>12</v>
      </c>
      <c r="B233">
        <v>2017</v>
      </c>
      <c r="C233" s="1">
        <v>290505020104</v>
      </c>
      <c r="D233">
        <v>900567891</v>
      </c>
      <c r="E233" s="2">
        <v>62195437</v>
      </c>
      <c r="F233" s="2">
        <v>63346564</v>
      </c>
      <c r="G233" s="2">
        <v>-105335923</v>
      </c>
      <c r="H233">
        <v>0</v>
      </c>
      <c r="I233">
        <v>0</v>
      </c>
      <c r="J233">
        <v>0</v>
      </c>
      <c r="K233">
        <v>1</v>
      </c>
      <c r="L233" t="s">
        <v>31</v>
      </c>
      <c r="M233" t="s">
        <v>222</v>
      </c>
      <c r="N233" t="s">
        <v>18</v>
      </c>
      <c r="O233">
        <v>290505020104</v>
      </c>
      <c r="P233">
        <v>3443</v>
      </c>
    </row>
    <row r="234" spans="1:16" x14ac:dyDescent="0.25">
      <c r="A234">
        <v>12</v>
      </c>
      <c r="B234">
        <v>2017</v>
      </c>
      <c r="C234" s="1">
        <v>290505020106</v>
      </c>
      <c r="D234">
        <v>900433547</v>
      </c>
      <c r="E234" s="2">
        <v>0</v>
      </c>
      <c r="F234" s="2">
        <v>0</v>
      </c>
      <c r="G234" s="2">
        <v>-0.2</v>
      </c>
      <c r="H234">
        <v>0</v>
      </c>
      <c r="I234">
        <v>0</v>
      </c>
      <c r="J234">
        <v>0</v>
      </c>
      <c r="K234">
        <v>1</v>
      </c>
      <c r="L234" t="s">
        <v>223</v>
      </c>
      <c r="M234" t="s">
        <v>141</v>
      </c>
      <c r="N234" t="s">
        <v>18</v>
      </c>
      <c r="O234">
        <v>290505020106</v>
      </c>
      <c r="P234">
        <v>3443</v>
      </c>
    </row>
    <row r="235" spans="1:16" x14ac:dyDescent="0.25">
      <c r="A235">
        <v>12</v>
      </c>
      <c r="B235">
        <v>2017</v>
      </c>
      <c r="C235" s="1">
        <v>290505020108</v>
      </c>
      <c r="D235">
        <v>819006461</v>
      </c>
      <c r="E235" s="2">
        <v>0</v>
      </c>
      <c r="F235" s="2">
        <v>0</v>
      </c>
      <c r="G235" s="2">
        <v>-1045764</v>
      </c>
      <c r="H235">
        <v>0</v>
      </c>
      <c r="I235">
        <v>0</v>
      </c>
      <c r="J235">
        <v>0</v>
      </c>
      <c r="K235">
        <v>1</v>
      </c>
      <c r="L235" t="s">
        <v>67</v>
      </c>
      <c r="M235" t="s">
        <v>40</v>
      </c>
      <c r="N235" t="s">
        <v>18</v>
      </c>
      <c r="O235">
        <v>290505020108</v>
      </c>
      <c r="P235">
        <v>3443</v>
      </c>
    </row>
    <row r="236" spans="1:16" x14ac:dyDescent="0.25">
      <c r="A236">
        <v>12</v>
      </c>
      <c r="B236">
        <v>2017</v>
      </c>
      <c r="C236" s="1">
        <v>290505020108</v>
      </c>
      <c r="D236">
        <v>824001041</v>
      </c>
      <c r="E236" s="2">
        <v>0</v>
      </c>
      <c r="F236" s="2">
        <v>0</v>
      </c>
      <c r="G236" s="2">
        <v>-0.08</v>
      </c>
      <c r="H236">
        <v>0</v>
      </c>
      <c r="I236">
        <v>0</v>
      </c>
      <c r="J236">
        <v>0</v>
      </c>
      <c r="K236">
        <v>1</v>
      </c>
      <c r="L236" t="s">
        <v>67</v>
      </c>
      <c r="M236" t="s">
        <v>105</v>
      </c>
      <c r="N236" t="s">
        <v>18</v>
      </c>
      <c r="O236">
        <v>290505020108</v>
      </c>
      <c r="P236">
        <v>3443</v>
      </c>
    </row>
    <row r="237" spans="1:16" x14ac:dyDescent="0.25">
      <c r="A237">
        <v>12</v>
      </c>
      <c r="B237">
        <v>2017</v>
      </c>
      <c r="C237" s="1">
        <v>290505020108</v>
      </c>
      <c r="D237">
        <v>824005609</v>
      </c>
      <c r="E237" s="2">
        <v>3369680</v>
      </c>
      <c r="F237" s="2">
        <v>3369680</v>
      </c>
      <c r="G237" s="2">
        <v>0</v>
      </c>
      <c r="H237">
        <v>0</v>
      </c>
      <c r="I237">
        <v>0</v>
      </c>
      <c r="J237">
        <v>0</v>
      </c>
      <c r="K237">
        <v>1</v>
      </c>
      <c r="L237" t="s">
        <v>67</v>
      </c>
      <c r="M237" t="s">
        <v>224</v>
      </c>
      <c r="N237" t="s">
        <v>18</v>
      </c>
      <c r="O237">
        <v>290505020108</v>
      </c>
      <c r="P237">
        <v>3443</v>
      </c>
    </row>
    <row r="238" spans="1:16" x14ac:dyDescent="0.25">
      <c r="A238">
        <v>12</v>
      </c>
      <c r="B238">
        <v>2017</v>
      </c>
      <c r="C238" s="1">
        <v>290505020108</v>
      </c>
      <c r="D238">
        <v>830099212</v>
      </c>
      <c r="E238" s="2">
        <v>6110306</v>
      </c>
      <c r="F238" s="2">
        <v>9957739</v>
      </c>
      <c r="G238" s="2">
        <v>-3847433.1</v>
      </c>
      <c r="H238">
        <v>0</v>
      </c>
      <c r="I238">
        <v>0</v>
      </c>
      <c r="J238">
        <v>0</v>
      </c>
      <c r="K238">
        <v>1</v>
      </c>
      <c r="L238" t="s">
        <v>67</v>
      </c>
      <c r="M238" t="s">
        <v>43</v>
      </c>
      <c r="N238" t="s">
        <v>18</v>
      </c>
      <c r="O238">
        <v>290505020108</v>
      </c>
      <c r="P238">
        <v>3443</v>
      </c>
    </row>
    <row r="239" spans="1:16" x14ac:dyDescent="0.25">
      <c r="A239">
        <v>12</v>
      </c>
      <c r="B239">
        <v>2017</v>
      </c>
      <c r="C239" s="1">
        <v>290505020108</v>
      </c>
      <c r="D239">
        <v>830514327</v>
      </c>
      <c r="E239" s="2">
        <v>0</v>
      </c>
      <c r="F239" s="2">
        <v>0</v>
      </c>
      <c r="G239" s="2">
        <v>-2919586.5</v>
      </c>
      <c r="H239">
        <v>0</v>
      </c>
      <c r="I239">
        <v>0</v>
      </c>
      <c r="J239">
        <v>0</v>
      </c>
      <c r="K239">
        <v>1</v>
      </c>
      <c r="L239" t="s">
        <v>67</v>
      </c>
      <c r="M239" t="s">
        <v>46</v>
      </c>
      <c r="N239" t="s">
        <v>18</v>
      </c>
      <c r="O239">
        <v>290505020108</v>
      </c>
      <c r="P239">
        <v>3443</v>
      </c>
    </row>
    <row r="240" spans="1:16" x14ac:dyDescent="0.25">
      <c r="A240">
        <v>12</v>
      </c>
      <c r="B240">
        <v>2017</v>
      </c>
      <c r="C240" s="1">
        <v>290505020108</v>
      </c>
      <c r="D240">
        <v>839000145</v>
      </c>
      <c r="E240" s="2">
        <v>9886167</v>
      </c>
      <c r="F240" s="2">
        <v>10000000</v>
      </c>
      <c r="G240" s="2">
        <v>-22261529.52</v>
      </c>
      <c r="H240">
        <v>0</v>
      </c>
      <c r="I240">
        <v>0</v>
      </c>
      <c r="J240">
        <v>0</v>
      </c>
      <c r="K240">
        <v>1</v>
      </c>
      <c r="L240" t="s">
        <v>67</v>
      </c>
      <c r="M240" t="s">
        <v>225</v>
      </c>
      <c r="N240" t="s">
        <v>18</v>
      </c>
      <c r="O240">
        <v>290505020108</v>
      </c>
      <c r="P240">
        <v>3443</v>
      </c>
    </row>
    <row r="241" spans="1:16" x14ac:dyDescent="0.25">
      <c r="A241">
        <v>12</v>
      </c>
      <c r="B241">
        <v>2017</v>
      </c>
      <c r="C241" s="1">
        <v>290505020108</v>
      </c>
      <c r="D241">
        <v>900004059</v>
      </c>
      <c r="E241" s="2">
        <v>0</v>
      </c>
      <c r="F241" s="2">
        <v>0</v>
      </c>
      <c r="G241" s="2">
        <v>-433985.79</v>
      </c>
      <c r="H241">
        <v>0</v>
      </c>
      <c r="I241">
        <v>0</v>
      </c>
      <c r="J241">
        <v>0</v>
      </c>
      <c r="K241">
        <v>1</v>
      </c>
      <c r="L241" t="s">
        <v>67</v>
      </c>
      <c r="M241" t="s">
        <v>100</v>
      </c>
      <c r="N241" t="s">
        <v>18</v>
      </c>
      <c r="O241">
        <v>290505020108</v>
      </c>
      <c r="P241">
        <v>3443</v>
      </c>
    </row>
    <row r="242" spans="1:16" x14ac:dyDescent="0.25">
      <c r="A242">
        <v>12</v>
      </c>
      <c r="B242">
        <v>2017</v>
      </c>
      <c r="C242" s="1">
        <v>290505020108</v>
      </c>
      <c r="D242">
        <v>900004312</v>
      </c>
      <c r="E242" s="2">
        <v>0</v>
      </c>
      <c r="F242" s="2">
        <v>0</v>
      </c>
      <c r="G242" s="2">
        <v>-13280372.5</v>
      </c>
      <c r="H242">
        <v>0</v>
      </c>
      <c r="I242">
        <v>0</v>
      </c>
      <c r="J242">
        <v>0</v>
      </c>
      <c r="K242">
        <v>1</v>
      </c>
      <c r="L242" t="s">
        <v>67</v>
      </c>
      <c r="M242" t="s">
        <v>226</v>
      </c>
      <c r="N242" t="s">
        <v>18</v>
      </c>
      <c r="O242">
        <v>290505020108</v>
      </c>
      <c r="P242">
        <v>3443</v>
      </c>
    </row>
    <row r="243" spans="1:16" x14ac:dyDescent="0.25">
      <c r="A243">
        <v>12</v>
      </c>
      <c r="B243">
        <v>2017</v>
      </c>
      <c r="C243" s="1">
        <v>290505020108</v>
      </c>
      <c r="D243">
        <v>900008600</v>
      </c>
      <c r="E243" s="2">
        <v>0</v>
      </c>
      <c r="F243" s="2">
        <v>0</v>
      </c>
      <c r="G243" s="2">
        <v>-1609880</v>
      </c>
      <c r="H243">
        <v>0</v>
      </c>
      <c r="I243">
        <v>0</v>
      </c>
      <c r="J243">
        <v>0</v>
      </c>
      <c r="K243">
        <v>1</v>
      </c>
      <c r="L243" t="s">
        <v>67</v>
      </c>
      <c r="M243" t="s">
        <v>227</v>
      </c>
      <c r="N243" t="s">
        <v>18</v>
      </c>
      <c r="O243">
        <v>290505020108</v>
      </c>
      <c r="P243">
        <v>3443</v>
      </c>
    </row>
    <row r="244" spans="1:16" x14ac:dyDescent="0.25">
      <c r="A244">
        <v>12</v>
      </c>
      <c r="B244">
        <v>2017</v>
      </c>
      <c r="C244" s="1">
        <v>290505020108</v>
      </c>
      <c r="D244">
        <v>900130176</v>
      </c>
      <c r="E244" s="2">
        <v>9800000</v>
      </c>
      <c r="F244" s="2">
        <v>10000000</v>
      </c>
      <c r="G244" s="2">
        <v>-8749324</v>
      </c>
      <c r="H244">
        <v>0</v>
      </c>
      <c r="I244">
        <v>0</v>
      </c>
      <c r="J244">
        <v>0</v>
      </c>
      <c r="K244">
        <v>1</v>
      </c>
      <c r="L244" t="s">
        <v>67</v>
      </c>
      <c r="M244" t="s">
        <v>228</v>
      </c>
      <c r="N244" t="s">
        <v>18</v>
      </c>
      <c r="O244">
        <v>290505020108</v>
      </c>
      <c r="P244">
        <v>3443</v>
      </c>
    </row>
    <row r="245" spans="1:16" x14ac:dyDescent="0.25">
      <c r="A245">
        <v>12</v>
      </c>
      <c r="B245">
        <v>2017</v>
      </c>
      <c r="C245" s="1">
        <v>290505020108</v>
      </c>
      <c r="D245">
        <v>900166169</v>
      </c>
      <c r="E245" s="2">
        <v>0</v>
      </c>
      <c r="F245" s="2">
        <v>0</v>
      </c>
      <c r="G245" s="2">
        <v>-4690031.3</v>
      </c>
      <c r="H245">
        <v>0</v>
      </c>
      <c r="I245">
        <v>0</v>
      </c>
      <c r="J245">
        <v>0</v>
      </c>
      <c r="K245">
        <v>1</v>
      </c>
      <c r="L245" t="s">
        <v>67</v>
      </c>
      <c r="M245" t="s">
        <v>50</v>
      </c>
      <c r="N245" t="s">
        <v>18</v>
      </c>
      <c r="O245">
        <v>290505020108</v>
      </c>
      <c r="P245">
        <v>3443</v>
      </c>
    </row>
    <row r="246" spans="1:16" x14ac:dyDescent="0.25">
      <c r="A246">
        <v>12</v>
      </c>
      <c r="B246">
        <v>2017</v>
      </c>
      <c r="C246" s="1">
        <v>290505020108</v>
      </c>
      <c r="D246">
        <v>900177624</v>
      </c>
      <c r="E246" s="2">
        <v>0</v>
      </c>
      <c r="F246" s="2">
        <v>0</v>
      </c>
      <c r="G246" s="2">
        <v>-57025344.590000004</v>
      </c>
      <c r="H246">
        <v>0</v>
      </c>
      <c r="I246">
        <v>0</v>
      </c>
      <c r="J246">
        <v>0</v>
      </c>
      <c r="K246">
        <v>1</v>
      </c>
      <c r="L246" t="s">
        <v>67</v>
      </c>
      <c r="M246" t="s">
        <v>229</v>
      </c>
      <c r="N246" t="s">
        <v>18</v>
      </c>
      <c r="O246">
        <v>290505020108</v>
      </c>
      <c r="P246">
        <v>3443</v>
      </c>
    </row>
    <row r="247" spans="1:16" x14ac:dyDescent="0.25">
      <c r="A247">
        <v>12</v>
      </c>
      <c r="B247">
        <v>2017</v>
      </c>
      <c r="C247" s="1">
        <v>290505020108</v>
      </c>
      <c r="D247">
        <v>900341391</v>
      </c>
      <c r="E247" s="2">
        <v>0</v>
      </c>
      <c r="F247" s="2">
        <v>0</v>
      </c>
      <c r="G247" s="2">
        <v>-3239600</v>
      </c>
      <c r="H247">
        <v>0</v>
      </c>
      <c r="I247">
        <v>0</v>
      </c>
      <c r="J247">
        <v>0</v>
      </c>
      <c r="K247">
        <v>1</v>
      </c>
      <c r="L247" t="s">
        <v>67</v>
      </c>
      <c r="M247" t="s">
        <v>230</v>
      </c>
      <c r="N247" t="s">
        <v>18</v>
      </c>
      <c r="O247">
        <v>290505020108</v>
      </c>
      <c r="P247">
        <v>3443</v>
      </c>
    </row>
    <row r="248" spans="1:16" x14ac:dyDescent="0.25">
      <c r="A248">
        <v>12</v>
      </c>
      <c r="B248">
        <v>2017</v>
      </c>
      <c r="C248" s="1">
        <v>290505020108</v>
      </c>
      <c r="D248">
        <v>900386591</v>
      </c>
      <c r="E248" s="2">
        <v>0</v>
      </c>
      <c r="F248" s="2">
        <v>0</v>
      </c>
      <c r="G248" s="2">
        <v>-0.48</v>
      </c>
      <c r="H248">
        <v>0</v>
      </c>
      <c r="I248">
        <v>0</v>
      </c>
      <c r="J248">
        <v>0</v>
      </c>
      <c r="K248">
        <v>1</v>
      </c>
      <c r="L248" t="s">
        <v>67</v>
      </c>
      <c r="M248" t="s">
        <v>215</v>
      </c>
      <c r="N248" t="s">
        <v>18</v>
      </c>
      <c r="O248">
        <v>290505020108</v>
      </c>
      <c r="P248">
        <v>3443</v>
      </c>
    </row>
    <row r="249" spans="1:16" x14ac:dyDescent="0.25">
      <c r="A249">
        <v>12</v>
      </c>
      <c r="B249">
        <v>2017</v>
      </c>
      <c r="C249" s="1">
        <v>290505020108</v>
      </c>
      <c r="D249">
        <v>900600256</v>
      </c>
      <c r="E249" s="2">
        <v>173608760</v>
      </c>
      <c r="F249" s="2">
        <v>173608760</v>
      </c>
      <c r="G249" s="2">
        <v>-0.4</v>
      </c>
      <c r="H249">
        <v>0</v>
      </c>
      <c r="I249">
        <v>0</v>
      </c>
      <c r="J249">
        <v>0</v>
      </c>
      <c r="K249">
        <v>1</v>
      </c>
      <c r="L249" t="s">
        <v>67</v>
      </c>
      <c r="M249" t="s">
        <v>231</v>
      </c>
      <c r="N249" t="s">
        <v>18</v>
      </c>
      <c r="O249">
        <v>290505020108</v>
      </c>
      <c r="P249">
        <v>3443</v>
      </c>
    </row>
    <row r="250" spans="1:16" x14ac:dyDescent="0.25">
      <c r="A250">
        <v>12</v>
      </c>
      <c r="B250">
        <v>2017</v>
      </c>
      <c r="C250" s="1">
        <v>290505020103</v>
      </c>
      <c r="D250">
        <v>800152970</v>
      </c>
      <c r="E250" s="2">
        <v>0</v>
      </c>
      <c r="F250" s="2">
        <v>0</v>
      </c>
      <c r="G250" s="2">
        <v>-703350</v>
      </c>
      <c r="H250">
        <v>0</v>
      </c>
      <c r="I250">
        <v>0</v>
      </c>
      <c r="J250">
        <v>0</v>
      </c>
      <c r="K250">
        <v>1</v>
      </c>
      <c r="L250" t="s">
        <v>16</v>
      </c>
      <c r="M250" t="s">
        <v>232</v>
      </c>
      <c r="N250" t="s">
        <v>18</v>
      </c>
      <c r="O250">
        <v>290505020103</v>
      </c>
      <c r="P250">
        <v>3443</v>
      </c>
    </row>
    <row r="251" spans="1:16" x14ac:dyDescent="0.25">
      <c r="A251">
        <v>12</v>
      </c>
      <c r="B251">
        <v>2017</v>
      </c>
      <c r="C251" s="1">
        <v>290505020103</v>
      </c>
      <c r="D251">
        <v>800204153</v>
      </c>
      <c r="E251" s="2">
        <v>87728989.769999996</v>
      </c>
      <c r="F251" s="2">
        <v>89454266.25</v>
      </c>
      <c r="G251" s="2">
        <v>-3507764.5</v>
      </c>
      <c r="H251">
        <v>0</v>
      </c>
      <c r="I251">
        <v>0</v>
      </c>
      <c r="J251">
        <v>0</v>
      </c>
      <c r="K251">
        <v>1</v>
      </c>
      <c r="L251" t="s">
        <v>16</v>
      </c>
      <c r="M251" t="s">
        <v>233</v>
      </c>
      <c r="N251" t="s">
        <v>18</v>
      </c>
      <c r="O251">
        <v>290505020103</v>
      </c>
      <c r="P251">
        <v>3443</v>
      </c>
    </row>
    <row r="252" spans="1:16" x14ac:dyDescent="0.25">
      <c r="A252">
        <v>12</v>
      </c>
      <c r="B252">
        <v>2017</v>
      </c>
      <c r="C252" s="1">
        <v>290505020103</v>
      </c>
      <c r="D252">
        <v>812003851</v>
      </c>
      <c r="E252" s="2">
        <v>4931868.5999999996</v>
      </c>
      <c r="F252" s="2">
        <v>5020735.92</v>
      </c>
      <c r="G252" s="2">
        <v>-10708621.26</v>
      </c>
      <c r="H252">
        <v>0</v>
      </c>
      <c r="I252">
        <v>0</v>
      </c>
      <c r="J252">
        <v>0</v>
      </c>
      <c r="K252">
        <v>1</v>
      </c>
      <c r="L252" t="s">
        <v>16</v>
      </c>
      <c r="M252" t="s">
        <v>234</v>
      </c>
      <c r="N252" t="s">
        <v>18</v>
      </c>
      <c r="O252">
        <v>290505020103</v>
      </c>
      <c r="P252">
        <v>3443</v>
      </c>
    </row>
    <row r="253" spans="1:16" x14ac:dyDescent="0.25">
      <c r="A253">
        <v>12</v>
      </c>
      <c r="B253">
        <v>2017</v>
      </c>
      <c r="C253" s="1">
        <v>290505020103</v>
      </c>
      <c r="D253">
        <v>819001483</v>
      </c>
      <c r="E253" s="2">
        <v>7263447</v>
      </c>
      <c r="F253" s="2">
        <v>7263446.6200000001</v>
      </c>
      <c r="G253" s="2">
        <v>0.47</v>
      </c>
      <c r="H253">
        <v>0</v>
      </c>
      <c r="I253">
        <v>0</v>
      </c>
      <c r="J253">
        <v>0</v>
      </c>
      <c r="K253">
        <v>1</v>
      </c>
      <c r="L253" t="s">
        <v>16</v>
      </c>
      <c r="M253" t="s">
        <v>184</v>
      </c>
      <c r="N253" t="s">
        <v>18</v>
      </c>
      <c r="O253">
        <v>290505020103</v>
      </c>
      <c r="P253">
        <v>3443</v>
      </c>
    </row>
    <row r="254" spans="1:16" x14ac:dyDescent="0.25">
      <c r="A254">
        <v>12</v>
      </c>
      <c r="B254">
        <v>2017</v>
      </c>
      <c r="C254" s="1">
        <v>290505020103</v>
      </c>
      <c r="D254">
        <v>819004070</v>
      </c>
      <c r="E254" s="2">
        <v>15560892</v>
      </c>
      <c r="F254" s="2">
        <v>15560892</v>
      </c>
      <c r="G254" s="2">
        <v>0.3</v>
      </c>
      <c r="H254">
        <v>0</v>
      </c>
      <c r="I254">
        <v>0</v>
      </c>
      <c r="J254">
        <v>0</v>
      </c>
      <c r="K254">
        <v>1</v>
      </c>
      <c r="L254" t="s">
        <v>16</v>
      </c>
      <c r="M254" t="s">
        <v>185</v>
      </c>
      <c r="N254" t="s">
        <v>18</v>
      </c>
      <c r="O254">
        <v>290505020103</v>
      </c>
      <c r="P254">
        <v>3443</v>
      </c>
    </row>
    <row r="255" spans="1:16" x14ac:dyDescent="0.25">
      <c r="A255">
        <v>12</v>
      </c>
      <c r="B255">
        <v>2017</v>
      </c>
      <c r="C255" s="1">
        <v>290505020103</v>
      </c>
      <c r="D255">
        <v>822002459</v>
      </c>
      <c r="E255" s="2">
        <v>7727703.6299999999</v>
      </c>
      <c r="F255" s="2">
        <v>7782114.1399999997</v>
      </c>
      <c r="G255" s="2">
        <v>-50196292.310000002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235</v>
      </c>
      <c r="N255" t="s">
        <v>18</v>
      </c>
      <c r="O255">
        <v>290505020103</v>
      </c>
      <c r="P255">
        <v>3443</v>
      </c>
    </row>
    <row r="256" spans="1:16" x14ac:dyDescent="0.25">
      <c r="A256">
        <v>12</v>
      </c>
      <c r="B256">
        <v>2017</v>
      </c>
      <c r="C256" s="1">
        <v>290505020103</v>
      </c>
      <c r="D256">
        <v>829001256</v>
      </c>
      <c r="E256" s="2">
        <v>0</v>
      </c>
      <c r="F256" s="2">
        <v>0</v>
      </c>
      <c r="G256" s="2">
        <v>-685580</v>
      </c>
      <c r="H256">
        <v>0</v>
      </c>
      <c r="I256">
        <v>0</v>
      </c>
      <c r="J256">
        <v>0</v>
      </c>
      <c r="K256">
        <v>1</v>
      </c>
      <c r="L256" t="s">
        <v>16</v>
      </c>
      <c r="M256" t="s">
        <v>236</v>
      </c>
      <c r="N256" t="s">
        <v>18</v>
      </c>
      <c r="O256">
        <v>290505020103</v>
      </c>
      <c r="P256">
        <v>3443</v>
      </c>
    </row>
    <row r="257" spans="1:16" x14ac:dyDescent="0.25">
      <c r="A257">
        <v>12</v>
      </c>
      <c r="B257">
        <v>2017</v>
      </c>
      <c r="C257" s="1">
        <v>290505020103</v>
      </c>
      <c r="D257">
        <v>890303841</v>
      </c>
      <c r="E257" s="2">
        <v>0</v>
      </c>
      <c r="F257" s="2">
        <v>0</v>
      </c>
      <c r="G257" s="2">
        <v>-577386.6</v>
      </c>
      <c r="H257">
        <v>0</v>
      </c>
      <c r="I257">
        <v>0</v>
      </c>
      <c r="J257">
        <v>0</v>
      </c>
      <c r="K257">
        <v>1</v>
      </c>
      <c r="L257" t="s">
        <v>16</v>
      </c>
      <c r="M257" t="s">
        <v>237</v>
      </c>
      <c r="N257" t="s">
        <v>18</v>
      </c>
      <c r="O257">
        <v>290505020103</v>
      </c>
      <c r="P257">
        <v>3443</v>
      </c>
    </row>
    <row r="258" spans="1:16" x14ac:dyDescent="0.25">
      <c r="A258">
        <v>12</v>
      </c>
      <c r="B258">
        <v>2017</v>
      </c>
      <c r="C258" s="1">
        <v>290505020103</v>
      </c>
      <c r="D258">
        <v>890501019</v>
      </c>
      <c r="E258" s="2">
        <v>267808</v>
      </c>
      <c r="F258" s="2">
        <v>273273.2</v>
      </c>
      <c r="G258" s="2">
        <v>-5464.8</v>
      </c>
      <c r="H258">
        <v>0</v>
      </c>
      <c r="I258">
        <v>0</v>
      </c>
      <c r="J258">
        <v>0</v>
      </c>
      <c r="K258">
        <v>1</v>
      </c>
      <c r="L258" t="s">
        <v>16</v>
      </c>
      <c r="M258" t="s">
        <v>238</v>
      </c>
      <c r="N258" t="s">
        <v>18</v>
      </c>
      <c r="O258">
        <v>290505020103</v>
      </c>
      <c r="P258">
        <v>3443</v>
      </c>
    </row>
    <row r="259" spans="1:16" x14ac:dyDescent="0.25">
      <c r="A259">
        <v>12</v>
      </c>
      <c r="B259">
        <v>2017</v>
      </c>
      <c r="C259" s="1">
        <v>290505020103</v>
      </c>
      <c r="D259">
        <v>891079999</v>
      </c>
      <c r="E259" s="2">
        <v>281726190.66000003</v>
      </c>
      <c r="F259" s="2">
        <v>286736430.62</v>
      </c>
      <c r="G259" s="2">
        <v>-148519397.09999999</v>
      </c>
      <c r="H259">
        <v>0</v>
      </c>
      <c r="I259">
        <v>0</v>
      </c>
      <c r="J259">
        <v>0</v>
      </c>
      <c r="K259">
        <v>1</v>
      </c>
      <c r="L259" t="s">
        <v>16</v>
      </c>
      <c r="M259" t="s">
        <v>239</v>
      </c>
      <c r="N259" t="s">
        <v>18</v>
      </c>
      <c r="O259">
        <v>290505020103</v>
      </c>
      <c r="P259">
        <v>3443</v>
      </c>
    </row>
    <row r="260" spans="1:16" x14ac:dyDescent="0.25">
      <c r="A260">
        <v>12</v>
      </c>
      <c r="B260">
        <v>2017</v>
      </c>
      <c r="C260" s="1">
        <v>290505020103</v>
      </c>
      <c r="D260">
        <v>892115010</v>
      </c>
      <c r="E260" s="2">
        <v>345606807.52999997</v>
      </c>
      <c r="F260" s="2">
        <v>350593540.64999998</v>
      </c>
      <c r="G260" s="2">
        <v>-112719982.18000001</v>
      </c>
      <c r="H260">
        <v>0</v>
      </c>
      <c r="I260">
        <v>0</v>
      </c>
      <c r="J260">
        <v>0</v>
      </c>
      <c r="K260">
        <v>1</v>
      </c>
      <c r="L260" t="s">
        <v>16</v>
      </c>
      <c r="M260" t="s">
        <v>240</v>
      </c>
      <c r="N260" t="s">
        <v>18</v>
      </c>
      <c r="O260">
        <v>290505020103</v>
      </c>
      <c r="P260">
        <v>3443</v>
      </c>
    </row>
    <row r="261" spans="1:16" x14ac:dyDescent="0.25">
      <c r="A261">
        <v>12</v>
      </c>
      <c r="B261">
        <v>2017</v>
      </c>
      <c r="C261" s="1">
        <v>290505020103</v>
      </c>
      <c r="D261">
        <v>892300175</v>
      </c>
      <c r="E261" s="2">
        <v>76322405</v>
      </c>
      <c r="F261" s="2">
        <v>76322405.299999997</v>
      </c>
      <c r="G261" s="2">
        <v>-0.02</v>
      </c>
      <c r="H261">
        <v>0</v>
      </c>
      <c r="I261">
        <v>0</v>
      </c>
      <c r="J261">
        <v>0</v>
      </c>
      <c r="K261">
        <v>1</v>
      </c>
      <c r="L261" t="s">
        <v>16</v>
      </c>
      <c r="M261" t="s">
        <v>241</v>
      </c>
      <c r="N261" t="s">
        <v>18</v>
      </c>
      <c r="O261">
        <v>290505020103</v>
      </c>
      <c r="P261">
        <v>3443</v>
      </c>
    </row>
    <row r="262" spans="1:16" x14ac:dyDescent="0.25">
      <c r="A262">
        <v>12</v>
      </c>
      <c r="B262">
        <v>2017</v>
      </c>
      <c r="C262" s="1">
        <v>290505020103</v>
      </c>
      <c r="D262">
        <v>900066347</v>
      </c>
      <c r="E262" s="2">
        <v>0</v>
      </c>
      <c r="F262" s="2">
        <v>0</v>
      </c>
      <c r="G262" s="2">
        <v>-3282216.6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242</v>
      </c>
      <c r="N262" t="s">
        <v>18</v>
      </c>
      <c r="O262">
        <v>290505020103</v>
      </c>
      <c r="P262">
        <v>3443</v>
      </c>
    </row>
    <row r="263" spans="1:16" x14ac:dyDescent="0.25">
      <c r="A263">
        <v>12</v>
      </c>
      <c r="B263">
        <v>2017</v>
      </c>
      <c r="C263" s="1">
        <v>290505020103</v>
      </c>
      <c r="D263">
        <v>900270453</v>
      </c>
      <c r="E263" s="2">
        <v>7660393</v>
      </c>
      <c r="F263" s="2">
        <v>7816727.5</v>
      </c>
      <c r="G263" s="2">
        <v>-156334.5</v>
      </c>
      <c r="H263">
        <v>0</v>
      </c>
      <c r="I263">
        <v>0</v>
      </c>
      <c r="J263">
        <v>0</v>
      </c>
      <c r="K263">
        <v>1</v>
      </c>
      <c r="L263" t="s">
        <v>16</v>
      </c>
      <c r="M263" t="s">
        <v>217</v>
      </c>
      <c r="N263" t="s">
        <v>18</v>
      </c>
      <c r="O263">
        <v>290505020103</v>
      </c>
      <c r="P263">
        <v>3443</v>
      </c>
    </row>
    <row r="264" spans="1:16" x14ac:dyDescent="0.25">
      <c r="A264">
        <v>12</v>
      </c>
      <c r="B264">
        <v>2017</v>
      </c>
      <c r="C264" s="1">
        <v>290505020104</v>
      </c>
      <c r="D264">
        <v>800162035</v>
      </c>
      <c r="E264" s="2">
        <v>128701700</v>
      </c>
      <c r="F264" s="2">
        <v>131257987</v>
      </c>
      <c r="G264" s="2">
        <v>-20016610.870000001</v>
      </c>
      <c r="H264">
        <v>0</v>
      </c>
      <c r="I264">
        <v>0</v>
      </c>
      <c r="J264">
        <v>0</v>
      </c>
      <c r="K264">
        <v>1</v>
      </c>
      <c r="L264" t="s">
        <v>31</v>
      </c>
      <c r="M264" t="s">
        <v>180</v>
      </c>
      <c r="N264" t="s">
        <v>18</v>
      </c>
      <c r="O264">
        <v>290505020104</v>
      </c>
      <c r="P264">
        <v>3443</v>
      </c>
    </row>
    <row r="265" spans="1:16" x14ac:dyDescent="0.25">
      <c r="A265">
        <v>12</v>
      </c>
      <c r="B265">
        <v>2017</v>
      </c>
      <c r="C265" s="1">
        <v>290505020104</v>
      </c>
      <c r="D265">
        <v>800074112</v>
      </c>
      <c r="E265" s="2">
        <v>26135646</v>
      </c>
      <c r="F265" s="2">
        <v>26669027</v>
      </c>
      <c r="G265" s="2">
        <v>-1542238.78</v>
      </c>
      <c r="H265">
        <v>0</v>
      </c>
      <c r="I265">
        <v>0</v>
      </c>
      <c r="J265">
        <v>0</v>
      </c>
      <c r="K265">
        <v>1</v>
      </c>
      <c r="L265" t="s">
        <v>31</v>
      </c>
      <c r="M265" t="s">
        <v>243</v>
      </c>
      <c r="N265" t="s">
        <v>18</v>
      </c>
      <c r="O265">
        <v>290505020104</v>
      </c>
      <c r="P265">
        <v>3443</v>
      </c>
    </row>
    <row r="266" spans="1:16" x14ac:dyDescent="0.25">
      <c r="A266">
        <v>12</v>
      </c>
      <c r="B266">
        <v>2017</v>
      </c>
      <c r="C266" s="1">
        <v>290505020104</v>
      </c>
      <c r="D266">
        <v>800130625</v>
      </c>
      <c r="E266" s="2">
        <v>0</v>
      </c>
      <c r="F266" s="2">
        <v>0</v>
      </c>
      <c r="G266" s="2">
        <v>-188628</v>
      </c>
      <c r="H266">
        <v>0</v>
      </c>
      <c r="I266">
        <v>0</v>
      </c>
      <c r="J266">
        <v>0</v>
      </c>
      <c r="K266">
        <v>1</v>
      </c>
      <c r="L266" t="s">
        <v>31</v>
      </c>
      <c r="M266" t="s">
        <v>149</v>
      </c>
      <c r="N266" t="s">
        <v>18</v>
      </c>
      <c r="O266">
        <v>290505020104</v>
      </c>
      <c r="P266">
        <v>3443</v>
      </c>
    </row>
    <row r="267" spans="1:16" x14ac:dyDescent="0.25">
      <c r="A267">
        <v>12</v>
      </c>
      <c r="B267">
        <v>2017</v>
      </c>
      <c r="C267" s="1">
        <v>290505020104</v>
      </c>
      <c r="D267">
        <v>800179966</v>
      </c>
      <c r="E267" s="2">
        <v>0</v>
      </c>
      <c r="F267" s="2">
        <v>0</v>
      </c>
      <c r="G267" s="2">
        <v>-185460</v>
      </c>
      <c r="H267">
        <v>0</v>
      </c>
      <c r="I267">
        <v>0</v>
      </c>
      <c r="J267">
        <v>0</v>
      </c>
      <c r="K267">
        <v>1</v>
      </c>
      <c r="L267" t="s">
        <v>31</v>
      </c>
      <c r="M267" t="s">
        <v>244</v>
      </c>
      <c r="N267" t="s">
        <v>18</v>
      </c>
      <c r="O267">
        <v>290505020104</v>
      </c>
      <c r="P267">
        <v>3443</v>
      </c>
    </row>
    <row r="268" spans="1:16" x14ac:dyDescent="0.25">
      <c r="A268">
        <v>12</v>
      </c>
      <c r="B268">
        <v>2017</v>
      </c>
      <c r="C268" s="1">
        <v>290505020104</v>
      </c>
      <c r="D268">
        <v>802000909</v>
      </c>
      <c r="E268" s="2">
        <v>156806940.19999999</v>
      </c>
      <c r="F268" s="2">
        <v>159665321.80000001</v>
      </c>
      <c r="G268" s="2">
        <v>-14529607.1</v>
      </c>
      <c r="H268">
        <v>0</v>
      </c>
      <c r="I268">
        <v>0</v>
      </c>
      <c r="J268">
        <v>0</v>
      </c>
      <c r="K268">
        <v>1</v>
      </c>
      <c r="L268" t="s">
        <v>31</v>
      </c>
      <c r="M268" t="s">
        <v>245</v>
      </c>
      <c r="N268" t="s">
        <v>18</v>
      </c>
      <c r="O268">
        <v>290505020104</v>
      </c>
      <c r="P268">
        <v>3443</v>
      </c>
    </row>
    <row r="269" spans="1:16" x14ac:dyDescent="0.25">
      <c r="A269">
        <v>12</v>
      </c>
      <c r="B269">
        <v>2017</v>
      </c>
      <c r="C269" s="1">
        <v>290505020104</v>
      </c>
      <c r="D269">
        <v>802016357</v>
      </c>
      <c r="E269" s="2">
        <v>223593727</v>
      </c>
      <c r="F269" s="2">
        <v>227708635</v>
      </c>
      <c r="G269" s="2">
        <v>-38589263.479999997</v>
      </c>
      <c r="H269">
        <v>0</v>
      </c>
      <c r="I269">
        <v>0</v>
      </c>
      <c r="J269">
        <v>0</v>
      </c>
      <c r="K269">
        <v>1</v>
      </c>
      <c r="L269" t="s">
        <v>31</v>
      </c>
      <c r="M269" t="s">
        <v>72</v>
      </c>
      <c r="N269" t="s">
        <v>18</v>
      </c>
      <c r="O269">
        <v>290505020104</v>
      </c>
      <c r="P269">
        <v>3443</v>
      </c>
    </row>
    <row r="270" spans="1:16" x14ac:dyDescent="0.25">
      <c r="A270">
        <v>12</v>
      </c>
      <c r="B270">
        <v>2017</v>
      </c>
      <c r="C270" s="1">
        <v>290505020104</v>
      </c>
      <c r="D270">
        <v>802019573</v>
      </c>
      <c r="E270" s="2">
        <v>256977724.40000001</v>
      </c>
      <c r="F270" s="2">
        <v>261154352</v>
      </c>
      <c r="G270" s="2">
        <v>-80762998.200000003</v>
      </c>
      <c r="H270">
        <v>0</v>
      </c>
      <c r="I270">
        <v>0</v>
      </c>
      <c r="J270">
        <v>0</v>
      </c>
      <c r="K270">
        <v>1</v>
      </c>
      <c r="L270" t="s">
        <v>31</v>
      </c>
      <c r="M270" t="s">
        <v>246</v>
      </c>
      <c r="N270" t="s">
        <v>18</v>
      </c>
      <c r="O270">
        <v>290505020104</v>
      </c>
      <c r="P270">
        <v>3443</v>
      </c>
    </row>
    <row r="271" spans="1:16" x14ac:dyDescent="0.25">
      <c r="A271">
        <v>12</v>
      </c>
      <c r="B271">
        <v>2017</v>
      </c>
      <c r="C271" s="1">
        <v>290505020104</v>
      </c>
      <c r="D271">
        <v>802003697</v>
      </c>
      <c r="E271" s="2">
        <v>834286231</v>
      </c>
      <c r="F271" s="2">
        <v>849664305.60000002</v>
      </c>
      <c r="G271" s="2">
        <v>-40833025.399999999</v>
      </c>
      <c r="H271">
        <v>0</v>
      </c>
      <c r="I271">
        <v>0</v>
      </c>
      <c r="J271">
        <v>0</v>
      </c>
      <c r="K271">
        <v>1</v>
      </c>
      <c r="L271" t="s">
        <v>31</v>
      </c>
      <c r="M271" t="s">
        <v>247</v>
      </c>
      <c r="N271" t="s">
        <v>18</v>
      </c>
      <c r="O271">
        <v>290505020104</v>
      </c>
      <c r="P271">
        <v>3443</v>
      </c>
    </row>
    <row r="272" spans="1:16" x14ac:dyDescent="0.25">
      <c r="A272">
        <v>12</v>
      </c>
      <c r="B272">
        <v>2017</v>
      </c>
      <c r="C272" s="1">
        <v>290505020104</v>
      </c>
      <c r="D272">
        <v>812004935</v>
      </c>
      <c r="E272" s="2">
        <v>44117290.280000001</v>
      </c>
      <c r="F272" s="2">
        <v>45684557.600000001</v>
      </c>
      <c r="G272" s="2">
        <v>-1567267.48</v>
      </c>
      <c r="H272">
        <v>0</v>
      </c>
      <c r="I272">
        <v>0</v>
      </c>
      <c r="J272">
        <v>0</v>
      </c>
      <c r="K272">
        <v>1</v>
      </c>
      <c r="L272" t="s">
        <v>31</v>
      </c>
      <c r="M272" t="s">
        <v>183</v>
      </c>
      <c r="N272" t="s">
        <v>18</v>
      </c>
      <c r="O272">
        <v>290505020104</v>
      </c>
      <c r="P272">
        <v>3443</v>
      </c>
    </row>
    <row r="273" spans="1:16" x14ac:dyDescent="0.25">
      <c r="A273">
        <v>12</v>
      </c>
      <c r="B273">
        <v>2017</v>
      </c>
      <c r="C273" s="1">
        <v>290505020104</v>
      </c>
      <c r="D273">
        <v>819003210</v>
      </c>
      <c r="E273" s="2">
        <v>10446225.800000001</v>
      </c>
      <c r="F273" s="2">
        <v>10451422</v>
      </c>
      <c r="G273" s="2">
        <v>-353486.2</v>
      </c>
      <c r="H273">
        <v>0</v>
      </c>
      <c r="I273">
        <v>0</v>
      </c>
      <c r="J273">
        <v>0</v>
      </c>
      <c r="K273">
        <v>1</v>
      </c>
      <c r="L273" t="s">
        <v>31</v>
      </c>
      <c r="M273" t="s">
        <v>248</v>
      </c>
      <c r="N273" t="s">
        <v>18</v>
      </c>
      <c r="O273">
        <v>290505020104</v>
      </c>
      <c r="P273">
        <v>3443</v>
      </c>
    </row>
    <row r="274" spans="1:16" x14ac:dyDescent="0.25">
      <c r="A274">
        <v>12</v>
      </c>
      <c r="B274">
        <v>2017</v>
      </c>
      <c r="C274" s="1">
        <v>290505020104</v>
      </c>
      <c r="D274">
        <v>805027743</v>
      </c>
      <c r="E274" s="2">
        <v>0</v>
      </c>
      <c r="F274" s="2">
        <v>0</v>
      </c>
      <c r="G274" s="2">
        <v>-1014088.37</v>
      </c>
      <c r="H274">
        <v>0</v>
      </c>
      <c r="I274">
        <v>0</v>
      </c>
      <c r="J274">
        <v>0</v>
      </c>
      <c r="K274">
        <v>1</v>
      </c>
      <c r="L274" t="s">
        <v>31</v>
      </c>
      <c r="M274" t="s">
        <v>249</v>
      </c>
      <c r="N274" t="s">
        <v>18</v>
      </c>
      <c r="O274">
        <v>290505020104</v>
      </c>
      <c r="P274">
        <v>3443</v>
      </c>
    </row>
    <row r="275" spans="1:16" x14ac:dyDescent="0.25">
      <c r="A275">
        <v>12</v>
      </c>
      <c r="B275">
        <v>2017</v>
      </c>
      <c r="C275" s="1">
        <v>290505020104</v>
      </c>
      <c r="D275">
        <v>806004548</v>
      </c>
      <c r="E275" s="2">
        <v>3763899</v>
      </c>
      <c r="F275" s="2">
        <v>3840713.56</v>
      </c>
      <c r="G275" s="2">
        <v>-2307383.4500000002</v>
      </c>
      <c r="H275">
        <v>0</v>
      </c>
      <c r="I275">
        <v>0</v>
      </c>
      <c r="J275">
        <v>0</v>
      </c>
      <c r="K275">
        <v>1</v>
      </c>
      <c r="L275" t="s">
        <v>31</v>
      </c>
      <c r="M275" t="s">
        <v>250</v>
      </c>
      <c r="N275" t="s">
        <v>18</v>
      </c>
      <c r="O275">
        <v>290505020104</v>
      </c>
      <c r="P275">
        <v>3443</v>
      </c>
    </row>
    <row r="276" spans="1:16" x14ac:dyDescent="0.25">
      <c r="A276">
        <v>12</v>
      </c>
      <c r="B276">
        <v>2017</v>
      </c>
      <c r="C276" s="1">
        <v>290505020104</v>
      </c>
      <c r="D276">
        <v>811042050</v>
      </c>
      <c r="E276" s="2">
        <v>0</v>
      </c>
      <c r="F276" s="2">
        <v>0</v>
      </c>
      <c r="G276" s="2">
        <v>-5712900</v>
      </c>
      <c r="H276">
        <v>0</v>
      </c>
      <c r="I276">
        <v>0</v>
      </c>
      <c r="J276">
        <v>0</v>
      </c>
      <c r="K276">
        <v>1</v>
      </c>
      <c r="L276" t="s">
        <v>31</v>
      </c>
      <c r="M276" t="s">
        <v>251</v>
      </c>
      <c r="N276" t="s">
        <v>18</v>
      </c>
      <c r="O276">
        <v>290505020104</v>
      </c>
      <c r="P276">
        <v>3443</v>
      </c>
    </row>
    <row r="277" spans="1:16" x14ac:dyDescent="0.25">
      <c r="A277">
        <v>12</v>
      </c>
      <c r="B277">
        <v>2017</v>
      </c>
      <c r="C277" s="1">
        <v>290505020104</v>
      </c>
      <c r="D277">
        <v>819000364</v>
      </c>
      <c r="E277" s="2">
        <v>915234</v>
      </c>
      <c r="F277" s="2">
        <v>933912</v>
      </c>
      <c r="G277" s="2">
        <v>-18678</v>
      </c>
      <c r="H277">
        <v>0</v>
      </c>
      <c r="I277">
        <v>0</v>
      </c>
      <c r="J277">
        <v>0</v>
      </c>
      <c r="K277">
        <v>1</v>
      </c>
      <c r="L277" t="s">
        <v>31</v>
      </c>
      <c r="M277" t="s">
        <v>252</v>
      </c>
      <c r="N277" t="s">
        <v>18</v>
      </c>
      <c r="O277">
        <v>290505020104</v>
      </c>
      <c r="P277">
        <v>3443</v>
      </c>
    </row>
    <row r="278" spans="1:16" x14ac:dyDescent="0.25">
      <c r="A278">
        <v>12</v>
      </c>
      <c r="B278">
        <v>2017</v>
      </c>
      <c r="C278" s="1">
        <v>290505020104</v>
      </c>
      <c r="D278">
        <v>830510991</v>
      </c>
      <c r="E278" s="2">
        <v>455544690</v>
      </c>
      <c r="F278" s="2">
        <v>464140538.75</v>
      </c>
      <c r="G278" s="2">
        <v>-75958597</v>
      </c>
      <c r="H278">
        <v>0</v>
      </c>
      <c r="I278">
        <v>0</v>
      </c>
      <c r="J278">
        <v>0</v>
      </c>
      <c r="K278">
        <v>1</v>
      </c>
      <c r="L278" t="s">
        <v>31</v>
      </c>
      <c r="M278" t="s">
        <v>253</v>
      </c>
      <c r="N278" t="s">
        <v>18</v>
      </c>
      <c r="O278">
        <v>290505020104</v>
      </c>
      <c r="P278">
        <v>3443</v>
      </c>
    </row>
    <row r="279" spans="1:16" x14ac:dyDescent="0.25">
      <c r="A279">
        <v>12</v>
      </c>
      <c r="B279">
        <v>2017</v>
      </c>
      <c r="C279" s="1">
        <v>290505020104</v>
      </c>
      <c r="D279">
        <v>830124110</v>
      </c>
      <c r="E279" s="2">
        <v>25220423</v>
      </c>
      <c r="F279" s="2">
        <v>25735125</v>
      </c>
      <c r="G279" s="2">
        <v>-514701.8</v>
      </c>
      <c r="H279">
        <v>0</v>
      </c>
      <c r="I279">
        <v>0</v>
      </c>
      <c r="J279">
        <v>0</v>
      </c>
      <c r="K279">
        <v>1</v>
      </c>
      <c r="L279" t="s">
        <v>31</v>
      </c>
      <c r="M279" t="s">
        <v>254</v>
      </c>
      <c r="N279" t="s">
        <v>18</v>
      </c>
      <c r="O279">
        <v>290505020104</v>
      </c>
      <c r="P279">
        <v>3443</v>
      </c>
    </row>
    <row r="280" spans="1:16" x14ac:dyDescent="0.25">
      <c r="A280">
        <v>12</v>
      </c>
      <c r="B280">
        <v>2017</v>
      </c>
      <c r="C280" s="1">
        <v>290505020104</v>
      </c>
      <c r="D280">
        <v>890102140</v>
      </c>
      <c r="E280" s="2">
        <v>0</v>
      </c>
      <c r="F280" s="2">
        <v>0</v>
      </c>
      <c r="G280" s="2">
        <v>-2140100</v>
      </c>
      <c r="H280">
        <v>0</v>
      </c>
      <c r="I280">
        <v>0</v>
      </c>
      <c r="J280">
        <v>0</v>
      </c>
      <c r="K280">
        <v>1</v>
      </c>
      <c r="L280" t="s">
        <v>31</v>
      </c>
      <c r="M280" t="s">
        <v>255</v>
      </c>
      <c r="N280" t="s">
        <v>18</v>
      </c>
      <c r="O280">
        <v>290505020104</v>
      </c>
      <c r="P280">
        <v>3443</v>
      </c>
    </row>
    <row r="281" spans="1:16" x14ac:dyDescent="0.25">
      <c r="A281">
        <v>12</v>
      </c>
      <c r="B281">
        <v>2017</v>
      </c>
      <c r="C281" s="1">
        <v>290505020104</v>
      </c>
      <c r="D281">
        <v>891855847</v>
      </c>
      <c r="E281" s="2">
        <v>0</v>
      </c>
      <c r="F281" s="2">
        <v>0</v>
      </c>
      <c r="G281" s="2">
        <v>-404760</v>
      </c>
      <c r="H281">
        <v>0</v>
      </c>
      <c r="I281">
        <v>0</v>
      </c>
      <c r="J281">
        <v>0</v>
      </c>
      <c r="K281">
        <v>1</v>
      </c>
      <c r="L281" t="s">
        <v>31</v>
      </c>
      <c r="M281" t="s">
        <v>256</v>
      </c>
      <c r="N281" t="s">
        <v>18</v>
      </c>
      <c r="O281">
        <v>290505020104</v>
      </c>
      <c r="P281">
        <v>3443</v>
      </c>
    </row>
    <row r="282" spans="1:16" x14ac:dyDescent="0.25">
      <c r="A282">
        <v>12</v>
      </c>
      <c r="B282">
        <v>2017</v>
      </c>
      <c r="C282" s="1">
        <v>290505020104</v>
      </c>
      <c r="D282">
        <v>900143844</v>
      </c>
      <c r="E282" s="2">
        <v>1128280</v>
      </c>
      <c r="F282" s="2">
        <v>1128280</v>
      </c>
      <c r="G282" s="2">
        <v>-0.48</v>
      </c>
      <c r="H282">
        <v>0</v>
      </c>
      <c r="I282">
        <v>0</v>
      </c>
      <c r="J282">
        <v>0</v>
      </c>
      <c r="K282">
        <v>1</v>
      </c>
      <c r="L282" t="s">
        <v>31</v>
      </c>
      <c r="M282" t="s">
        <v>257</v>
      </c>
      <c r="N282" t="s">
        <v>18</v>
      </c>
      <c r="O282">
        <v>290505020104</v>
      </c>
      <c r="P282">
        <v>3443</v>
      </c>
    </row>
    <row r="283" spans="1:16" x14ac:dyDescent="0.25">
      <c r="A283">
        <v>12</v>
      </c>
      <c r="B283">
        <v>2017</v>
      </c>
      <c r="C283" s="1">
        <v>290505020104</v>
      </c>
      <c r="D283">
        <v>900171211</v>
      </c>
      <c r="E283" s="2">
        <v>19600000</v>
      </c>
      <c r="F283" s="2">
        <v>20000000</v>
      </c>
      <c r="G283" s="2">
        <v>-45801720</v>
      </c>
      <c r="H283">
        <v>0</v>
      </c>
      <c r="I283">
        <v>0</v>
      </c>
      <c r="J283">
        <v>0</v>
      </c>
      <c r="K283">
        <v>1</v>
      </c>
      <c r="L283" t="s">
        <v>31</v>
      </c>
      <c r="M283" t="s">
        <v>258</v>
      </c>
      <c r="N283" t="s">
        <v>18</v>
      </c>
      <c r="O283">
        <v>290505020104</v>
      </c>
      <c r="P283">
        <v>3443</v>
      </c>
    </row>
    <row r="284" spans="1:16" x14ac:dyDescent="0.25">
      <c r="A284">
        <v>12</v>
      </c>
      <c r="B284">
        <v>2017</v>
      </c>
      <c r="C284" s="1">
        <v>290505020104</v>
      </c>
      <c r="D284">
        <v>900174577</v>
      </c>
      <c r="E284" s="2">
        <v>255967150.80000001</v>
      </c>
      <c r="F284" s="2">
        <v>260179575</v>
      </c>
      <c r="G284" s="2">
        <v>-12609291.08</v>
      </c>
      <c r="H284">
        <v>0</v>
      </c>
      <c r="I284">
        <v>0</v>
      </c>
      <c r="J284">
        <v>0</v>
      </c>
      <c r="K284">
        <v>1</v>
      </c>
      <c r="L284" t="s">
        <v>31</v>
      </c>
      <c r="M284" t="s">
        <v>135</v>
      </c>
      <c r="N284" t="s">
        <v>18</v>
      </c>
      <c r="O284">
        <v>290505020104</v>
      </c>
      <c r="P284">
        <v>3443</v>
      </c>
    </row>
    <row r="285" spans="1:16" x14ac:dyDescent="0.25">
      <c r="A285">
        <v>12</v>
      </c>
      <c r="B285">
        <v>2017</v>
      </c>
      <c r="C285" s="1">
        <v>290505020104</v>
      </c>
      <c r="D285">
        <v>900213617</v>
      </c>
      <c r="E285" s="2">
        <v>849601206</v>
      </c>
      <c r="F285" s="2">
        <v>835477520</v>
      </c>
      <c r="G285" s="2">
        <v>-193922492.25</v>
      </c>
      <c r="H285">
        <v>0</v>
      </c>
      <c r="I285">
        <v>0</v>
      </c>
      <c r="J285">
        <v>0</v>
      </c>
      <c r="K285">
        <v>1</v>
      </c>
      <c r="L285" t="s">
        <v>31</v>
      </c>
      <c r="M285" t="s">
        <v>259</v>
      </c>
      <c r="N285" t="s">
        <v>18</v>
      </c>
      <c r="O285">
        <v>290505020104</v>
      </c>
      <c r="P285">
        <v>3443</v>
      </c>
    </row>
    <row r="286" spans="1:16" x14ac:dyDescent="0.25">
      <c r="A286">
        <v>12</v>
      </c>
      <c r="B286">
        <v>2017</v>
      </c>
      <c r="C286" s="1">
        <v>290505020104</v>
      </c>
      <c r="D286">
        <v>900148265</v>
      </c>
      <c r="E286" s="2">
        <v>24161260</v>
      </c>
      <c r="F286" s="2">
        <v>24161260</v>
      </c>
      <c r="G286" s="2">
        <v>0</v>
      </c>
      <c r="H286">
        <v>0</v>
      </c>
      <c r="I286">
        <v>0</v>
      </c>
      <c r="J286">
        <v>0</v>
      </c>
      <c r="K286">
        <v>1</v>
      </c>
      <c r="L286" t="s">
        <v>31</v>
      </c>
      <c r="M286" t="s">
        <v>260</v>
      </c>
      <c r="N286" t="s">
        <v>18</v>
      </c>
      <c r="O286">
        <v>290505020104</v>
      </c>
      <c r="P286">
        <v>3443</v>
      </c>
    </row>
    <row r="287" spans="1:16" x14ac:dyDescent="0.25">
      <c r="A287">
        <v>12</v>
      </c>
      <c r="B287">
        <v>2017</v>
      </c>
      <c r="C287" s="1">
        <v>290505020104</v>
      </c>
      <c r="D287">
        <v>900210981</v>
      </c>
      <c r="E287" s="2">
        <v>0</v>
      </c>
      <c r="F287" s="2">
        <v>0</v>
      </c>
      <c r="G287" s="2">
        <v>-2515110</v>
      </c>
      <c r="H287">
        <v>0</v>
      </c>
      <c r="I287">
        <v>0</v>
      </c>
      <c r="J287">
        <v>0</v>
      </c>
      <c r="K287">
        <v>1</v>
      </c>
      <c r="L287" t="s">
        <v>31</v>
      </c>
      <c r="M287" t="s">
        <v>261</v>
      </c>
      <c r="N287" t="s">
        <v>18</v>
      </c>
      <c r="O287">
        <v>290505020104</v>
      </c>
      <c r="P287">
        <v>3443</v>
      </c>
    </row>
    <row r="288" spans="1:16" x14ac:dyDescent="0.25">
      <c r="A288">
        <v>12</v>
      </c>
      <c r="B288">
        <v>2017</v>
      </c>
      <c r="C288" s="1">
        <v>290505020104</v>
      </c>
      <c r="D288">
        <v>900423126</v>
      </c>
      <c r="E288" s="2">
        <v>1725235638.5999999</v>
      </c>
      <c r="F288" s="2">
        <v>1718061459.8</v>
      </c>
      <c r="G288" s="2">
        <v>-58107334.399999999</v>
      </c>
      <c r="H288">
        <v>0</v>
      </c>
      <c r="I288">
        <v>0</v>
      </c>
      <c r="J288">
        <v>0</v>
      </c>
      <c r="K288">
        <v>1</v>
      </c>
      <c r="L288" t="s">
        <v>31</v>
      </c>
      <c r="M288" t="s">
        <v>262</v>
      </c>
      <c r="N288" t="s">
        <v>18</v>
      </c>
      <c r="O288">
        <v>290505020104</v>
      </c>
      <c r="P288">
        <v>3443</v>
      </c>
    </row>
    <row r="289" spans="1:16" x14ac:dyDescent="0.25">
      <c r="A289">
        <v>12</v>
      </c>
      <c r="B289">
        <v>2017</v>
      </c>
      <c r="C289" s="1">
        <v>290505020104</v>
      </c>
      <c r="D289">
        <v>900429708</v>
      </c>
      <c r="E289" s="2">
        <v>0</v>
      </c>
      <c r="F289" s="2">
        <v>0</v>
      </c>
      <c r="G289" s="2">
        <v>-449999.9</v>
      </c>
      <c r="H289">
        <v>0</v>
      </c>
      <c r="I289">
        <v>0</v>
      </c>
      <c r="J289">
        <v>0</v>
      </c>
      <c r="K289">
        <v>1</v>
      </c>
      <c r="L289" t="s">
        <v>31</v>
      </c>
      <c r="M289" t="s">
        <v>140</v>
      </c>
      <c r="N289" t="s">
        <v>18</v>
      </c>
      <c r="O289">
        <v>290505020104</v>
      </c>
      <c r="P289">
        <v>3443</v>
      </c>
    </row>
    <row r="290" spans="1:16" x14ac:dyDescent="0.25">
      <c r="A290">
        <v>12</v>
      </c>
      <c r="B290">
        <v>2017</v>
      </c>
      <c r="C290" s="1">
        <v>290505020104</v>
      </c>
      <c r="D290">
        <v>900508066</v>
      </c>
      <c r="E290" s="2">
        <v>7531810</v>
      </c>
      <c r="F290" s="2">
        <v>7531810</v>
      </c>
      <c r="G290" s="2">
        <v>0.27</v>
      </c>
      <c r="H290">
        <v>0</v>
      </c>
      <c r="I290">
        <v>0</v>
      </c>
      <c r="J290">
        <v>0</v>
      </c>
      <c r="K290">
        <v>1</v>
      </c>
      <c r="L290" t="s">
        <v>31</v>
      </c>
      <c r="M290" t="s">
        <v>263</v>
      </c>
      <c r="N290" t="s">
        <v>18</v>
      </c>
      <c r="O290">
        <v>290505020104</v>
      </c>
      <c r="P290">
        <v>3443</v>
      </c>
    </row>
    <row r="291" spans="1:16" x14ac:dyDescent="0.25">
      <c r="A291">
        <v>12</v>
      </c>
      <c r="B291">
        <v>2017</v>
      </c>
      <c r="C291" s="1">
        <v>290505020104</v>
      </c>
      <c r="D291">
        <v>900699086</v>
      </c>
      <c r="E291" s="2">
        <v>8976139.7200000007</v>
      </c>
      <c r="F291" s="2">
        <v>9060482</v>
      </c>
      <c r="G291" s="2">
        <v>-407867.8</v>
      </c>
      <c r="H291">
        <v>0</v>
      </c>
      <c r="I291">
        <v>0</v>
      </c>
      <c r="J291">
        <v>0</v>
      </c>
      <c r="K291">
        <v>1</v>
      </c>
      <c r="L291" t="s">
        <v>31</v>
      </c>
      <c r="M291" t="s">
        <v>264</v>
      </c>
      <c r="N291" t="s">
        <v>18</v>
      </c>
      <c r="O291">
        <v>290505020104</v>
      </c>
      <c r="P291">
        <v>3443</v>
      </c>
    </row>
    <row r="292" spans="1:16" x14ac:dyDescent="0.25">
      <c r="A292">
        <v>12</v>
      </c>
      <c r="B292">
        <v>2017</v>
      </c>
      <c r="C292" s="1">
        <v>290505020108</v>
      </c>
      <c r="D292">
        <v>800037021</v>
      </c>
      <c r="E292" s="2">
        <v>0</v>
      </c>
      <c r="F292" s="2">
        <v>0</v>
      </c>
      <c r="G292" s="2">
        <v>-0.17</v>
      </c>
      <c r="H292">
        <v>0</v>
      </c>
      <c r="I292">
        <v>0</v>
      </c>
      <c r="J292">
        <v>0</v>
      </c>
      <c r="K292">
        <v>1</v>
      </c>
      <c r="L292" t="s">
        <v>67</v>
      </c>
      <c r="M292" t="s">
        <v>147</v>
      </c>
      <c r="N292" t="s">
        <v>18</v>
      </c>
      <c r="O292">
        <v>290505020108</v>
      </c>
      <c r="P292">
        <v>3443</v>
      </c>
    </row>
    <row r="293" spans="1:16" x14ac:dyDescent="0.25">
      <c r="A293">
        <v>12</v>
      </c>
      <c r="B293">
        <v>2017</v>
      </c>
      <c r="C293" s="1">
        <v>290505020108</v>
      </c>
      <c r="D293">
        <v>800074996</v>
      </c>
      <c r="E293" s="2">
        <v>0</v>
      </c>
      <c r="F293" s="2">
        <v>0</v>
      </c>
      <c r="G293" s="2">
        <v>-922850</v>
      </c>
      <c r="H293">
        <v>0</v>
      </c>
      <c r="I293">
        <v>0</v>
      </c>
      <c r="J293">
        <v>0</v>
      </c>
      <c r="K293">
        <v>1</v>
      </c>
      <c r="L293" t="s">
        <v>67</v>
      </c>
      <c r="M293" t="s">
        <v>265</v>
      </c>
      <c r="N293" t="s">
        <v>18</v>
      </c>
      <c r="O293">
        <v>290505020108</v>
      </c>
      <c r="P293">
        <v>3443</v>
      </c>
    </row>
    <row r="294" spans="1:16" x14ac:dyDescent="0.25">
      <c r="A294">
        <v>12</v>
      </c>
      <c r="B294">
        <v>2017</v>
      </c>
      <c r="C294" s="1">
        <v>290505020108</v>
      </c>
      <c r="D294">
        <v>800130625</v>
      </c>
      <c r="E294" s="2">
        <v>0</v>
      </c>
      <c r="F294" s="2">
        <v>0</v>
      </c>
      <c r="G294" s="2">
        <v>-15222215</v>
      </c>
      <c r="H294">
        <v>0</v>
      </c>
      <c r="I294">
        <v>0</v>
      </c>
      <c r="J294">
        <v>0</v>
      </c>
      <c r="K294">
        <v>1</v>
      </c>
      <c r="L294" t="s">
        <v>67</v>
      </c>
      <c r="M294" t="s">
        <v>149</v>
      </c>
      <c r="N294" t="s">
        <v>18</v>
      </c>
      <c r="O294">
        <v>290505020108</v>
      </c>
      <c r="P294">
        <v>3443</v>
      </c>
    </row>
    <row r="295" spans="1:16" x14ac:dyDescent="0.25">
      <c r="A295">
        <v>12</v>
      </c>
      <c r="B295">
        <v>2017</v>
      </c>
      <c r="C295" s="1">
        <v>290505020108</v>
      </c>
      <c r="D295">
        <v>800194798</v>
      </c>
      <c r="E295" s="2">
        <v>0</v>
      </c>
      <c r="F295" s="2">
        <v>0</v>
      </c>
      <c r="G295" s="2">
        <v>-0.36</v>
      </c>
      <c r="H295">
        <v>0</v>
      </c>
      <c r="I295">
        <v>0</v>
      </c>
      <c r="J295">
        <v>0</v>
      </c>
      <c r="K295">
        <v>1</v>
      </c>
      <c r="L295" t="s">
        <v>67</v>
      </c>
      <c r="M295" t="s">
        <v>33</v>
      </c>
      <c r="N295" t="s">
        <v>18</v>
      </c>
      <c r="O295">
        <v>290505020108</v>
      </c>
      <c r="P295">
        <v>3443</v>
      </c>
    </row>
    <row r="296" spans="1:16" x14ac:dyDescent="0.25">
      <c r="A296">
        <v>12</v>
      </c>
      <c r="B296">
        <v>2017</v>
      </c>
      <c r="C296" s="1">
        <v>290505020108</v>
      </c>
      <c r="D296">
        <v>800067515</v>
      </c>
      <c r="E296" s="2">
        <v>0</v>
      </c>
      <c r="F296" s="2">
        <v>0</v>
      </c>
      <c r="G296" s="2">
        <v>-161994.75</v>
      </c>
      <c r="H296">
        <v>0</v>
      </c>
      <c r="I296">
        <v>0</v>
      </c>
      <c r="J296">
        <v>0</v>
      </c>
      <c r="K296">
        <v>1</v>
      </c>
      <c r="L296" t="s">
        <v>67</v>
      </c>
      <c r="M296" t="s">
        <v>266</v>
      </c>
      <c r="N296" t="s">
        <v>18</v>
      </c>
      <c r="O296">
        <v>290505020108</v>
      </c>
      <c r="P296">
        <v>3443</v>
      </c>
    </row>
    <row r="297" spans="1:16" x14ac:dyDescent="0.25">
      <c r="A297">
        <v>12</v>
      </c>
      <c r="B297">
        <v>2017</v>
      </c>
      <c r="C297" s="1">
        <v>290505020108</v>
      </c>
      <c r="D297">
        <v>800191643</v>
      </c>
      <c r="E297" s="2">
        <v>0</v>
      </c>
      <c r="F297" s="2">
        <v>0</v>
      </c>
      <c r="G297" s="2">
        <v>-2091028.85</v>
      </c>
      <c r="H297">
        <v>0</v>
      </c>
      <c r="I297">
        <v>0</v>
      </c>
      <c r="J297">
        <v>0</v>
      </c>
      <c r="K297">
        <v>1</v>
      </c>
      <c r="L297" t="s">
        <v>67</v>
      </c>
      <c r="M297" t="s">
        <v>90</v>
      </c>
      <c r="N297" t="s">
        <v>18</v>
      </c>
      <c r="O297">
        <v>290505020108</v>
      </c>
      <c r="P297">
        <v>3443</v>
      </c>
    </row>
    <row r="298" spans="1:16" x14ac:dyDescent="0.25">
      <c r="A298">
        <v>12</v>
      </c>
      <c r="B298">
        <v>2017</v>
      </c>
      <c r="C298" s="1">
        <v>290505020108</v>
      </c>
      <c r="D298">
        <v>802021332</v>
      </c>
      <c r="E298" s="2">
        <v>0</v>
      </c>
      <c r="F298" s="2">
        <v>0</v>
      </c>
      <c r="G298" s="2">
        <v>-47813777.909999996</v>
      </c>
      <c r="H298">
        <v>0</v>
      </c>
      <c r="I298">
        <v>0</v>
      </c>
      <c r="J298">
        <v>0</v>
      </c>
      <c r="K298">
        <v>1</v>
      </c>
      <c r="L298" t="s">
        <v>67</v>
      </c>
      <c r="M298" t="s">
        <v>38</v>
      </c>
      <c r="N298" t="s">
        <v>18</v>
      </c>
      <c r="O298">
        <v>290505020108</v>
      </c>
      <c r="P298">
        <v>3443</v>
      </c>
    </row>
    <row r="299" spans="1:16" x14ac:dyDescent="0.25">
      <c r="A299">
        <v>12</v>
      </c>
      <c r="B299">
        <v>2017</v>
      </c>
      <c r="C299" s="1">
        <v>290505020108</v>
      </c>
      <c r="D299">
        <v>819005288</v>
      </c>
      <c r="E299" s="2">
        <v>0</v>
      </c>
      <c r="F299" s="2">
        <v>0</v>
      </c>
      <c r="G299" s="2">
        <v>-36290</v>
      </c>
      <c r="H299">
        <v>0</v>
      </c>
      <c r="I299">
        <v>0</v>
      </c>
      <c r="J299">
        <v>0</v>
      </c>
      <c r="K299">
        <v>1</v>
      </c>
      <c r="L299" t="s">
        <v>67</v>
      </c>
      <c r="M299" t="s">
        <v>267</v>
      </c>
      <c r="N299" t="s">
        <v>18</v>
      </c>
      <c r="O299">
        <v>290505020108</v>
      </c>
      <c r="P299">
        <v>3443</v>
      </c>
    </row>
    <row r="300" spans="1:16" x14ac:dyDescent="0.25">
      <c r="A300">
        <v>12</v>
      </c>
      <c r="B300">
        <v>2017</v>
      </c>
      <c r="C300" s="1">
        <v>290505020108</v>
      </c>
      <c r="D300">
        <v>823003836</v>
      </c>
      <c r="E300" s="2">
        <v>0</v>
      </c>
      <c r="F300" s="2">
        <v>0</v>
      </c>
      <c r="G300" s="2">
        <v>-132070.44</v>
      </c>
      <c r="H300">
        <v>0</v>
      </c>
      <c r="I300">
        <v>0</v>
      </c>
      <c r="J300">
        <v>0</v>
      </c>
      <c r="K300">
        <v>1</v>
      </c>
      <c r="L300" t="s">
        <v>67</v>
      </c>
      <c r="M300" t="s">
        <v>162</v>
      </c>
      <c r="N300" t="s">
        <v>18</v>
      </c>
      <c r="O300">
        <v>290505020108</v>
      </c>
      <c r="P300">
        <v>3443</v>
      </c>
    </row>
    <row r="301" spans="1:16" x14ac:dyDescent="0.25">
      <c r="A301">
        <v>12</v>
      </c>
      <c r="B301">
        <v>2017</v>
      </c>
      <c r="C301" s="1">
        <v>290505020108</v>
      </c>
      <c r="D301">
        <v>823002342</v>
      </c>
      <c r="E301" s="2">
        <v>0</v>
      </c>
      <c r="F301" s="2">
        <v>0</v>
      </c>
      <c r="G301" s="2">
        <v>-4184858.96</v>
      </c>
      <c r="H301">
        <v>0</v>
      </c>
      <c r="I301">
        <v>0</v>
      </c>
      <c r="J301">
        <v>0</v>
      </c>
      <c r="K301">
        <v>1</v>
      </c>
      <c r="L301" t="s">
        <v>67</v>
      </c>
      <c r="M301" t="s">
        <v>268</v>
      </c>
      <c r="N301" t="s">
        <v>18</v>
      </c>
      <c r="O301">
        <v>290505020108</v>
      </c>
      <c r="P301">
        <v>3443</v>
      </c>
    </row>
    <row r="302" spans="1:16" x14ac:dyDescent="0.25">
      <c r="A302">
        <v>12</v>
      </c>
      <c r="B302">
        <v>2017</v>
      </c>
      <c r="C302" s="1">
        <v>290505020108</v>
      </c>
      <c r="D302">
        <v>890113331</v>
      </c>
      <c r="E302" s="2">
        <v>0</v>
      </c>
      <c r="F302" s="2">
        <v>0</v>
      </c>
      <c r="G302" s="2">
        <v>-11334750</v>
      </c>
      <c r="H302">
        <v>0</v>
      </c>
      <c r="I302">
        <v>0</v>
      </c>
      <c r="J302">
        <v>0</v>
      </c>
      <c r="K302">
        <v>1</v>
      </c>
      <c r="L302" t="s">
        <v>67</v>
      </c>
      <c r="M302" t="s">
        <v>114</v>
      </c>
      <c r="N302" t="s">
        <v>18</v>
      </c>
      <c r="O302">
        <v>290505020108</v>
      </c>
      <c r="P302">
        <v>3443</v>
      </c>
    </row>
    <row r="303" spans="1:16" x14ac:dyDescent="0.25">
      <c r="A303">
        <v>12</v>
      </c>
      <c r="B303">
        <v>2017</v>
      </c>
      <c r="C303" s="1">
        <v>290505020108</v>
      </c>
      <c r="D303">
        <v>892115096</v>
      </c>
      <c r="E303" s="2">
        <v>0</v>
      </c>
      <c r="F303" s="2">
        <v>0</v>
      </c>
      <c r="G303" s="2">
        <v>-13126425.93</v>
      </c>
      <c r="H303">
        <v>0</v>
      </c>
      <c r="I303">
        <v>0</v>
      </c>
      <c r="J303">
        <v>0</v>
      </c>
      <c r="K303">
        <v>1</v>
      </c>
      <c r="L303" t="s">
        <v>67</v>
      </c>
      <c r="M303" t="s">
        <v>205</v>
      </c>
      <c r="N303" t="s">
        <v>18</v>
      </c>
      <c r="O303">
        <v>290505020108</v>
      </c>
      <c r="P303">
        <v>3443</v>
      </c>
    </row>
    <row r="304" spans="1:16" x14ac:dyDescent="0.25">
      <c r="A304">
        <v>12</v>
      </c>
      <c r="B304">
        <v>2017</v>
      </c>
      <c r="C304" s="1">
        <v>290505020108</v>
      </c>
      <c r="D304">
        <v>900002780</v>
      </c>
      <c r="E304" s="2">
        <v>0</v>
      </c>
      <c r="F304" s="2">
        <v>0</v>
      </c>
      <c r="G304" s="2">
        <v>0.25</v>
      </c>
      <c r="H304">
        <v>0</v>
      </c>
      <c r="I304">
        <v>0</v>
      </c>
      <c r="J304">
        <v>0</v>
      </c>
      <c r="K304">
        <v>1</v>
      </c>
      <c r="L304" t="s">
        <v>67</v>
      </c>
      <c r="M304" t="s">
        <v>269</v>
      </c>
      <c r="N304" t="s">
        <v>18</v>
      </c>
      <c r="O304">
        <v>290505020108</v>
      </c>
      <c r="P304">
        <v>3443</v>
      </c>
    </row>
    <row r="305" spans="1:16" x14ac:dyDescent="0.25">
      <c r="A305">
        <v>12</v>
      </c>
      <c r="B305">
        <v>2017</v>
      </c>
      <c r="C305" s="1">
        <v>290505020108</v>
      </c>
      <c r="D305">
        <v>900005955</v>
      </c>
      <c r="E305" s="2">
        <v>0</v>
      </c>
      <c r="F305" s="2">
        <v>0</v>
      </c>
      <c r="G305" s="2">
        <v>0.28000000000000003</v>
      </c>
      <c r="H305">
        <v>0</v>
      </c>
      <c r="I305">
        <v>0</v>
      </c>
      <c r="J305">
        <v>0</v>
      </c>
      <c r="K305">
        <v>1</v>
      </c>
      <c r="L305" t="s">
        <v>67</v>
      </c>
      <c r="M305" t="s">
        <v>270</v>
      </c>
      <c r="N305" t="s">
        <v>18</v>
      </c>
      <c r="O305">
        <v>290505020108</v>
      </c>
      <c r="P305">
        <v>3443</v>
      </c>
    </row>
    <row r="306" spans="1:16" x14ac:dyDescent="0.25">
      <c r="A306">
        <v>12</v>
      </c>
      <c r="B306">
        <v>2017</v>
      </c>
      <c r="C306" s="1">
        <v>290505020108</v>
      </c>
      <c r="D306">
        <v>900016598</v>
      </c>
      <c r="E306" s="2">
        <v>0</v>
      </c>
      <c r="F306" s="2">
        <v>0</v>
      </c>
      <c r="G306" s="2">
        <v>-82387407.180000007</v>
      </c>
      <c r="H306">
        <v>0</v>
      </c>
      <c r="I306">
        <v>0</v>
      </c>
      <c r="J306">
        <v>0</v>
      </c>
      <c r="K306">
        <v>1</v>
      </c>
      <c r="L306" t="s">
        <v>67</v>
      </c>
      <c r="M306" t="s">
        <v>209</v>
      </c>
      <c r="N306" t="s">
        <v>18</v>
      </c>
      <c r="O306">
        <v>290505020108</v>
      </c>
      <c r="P306">
        <v>3443</v>
      </c>
    </row>
    <row r="307" spans="1:16" x14ac:dyDescent="0.25">
      <c r="A307">
        <v>12</v>
      </c>
      <c r="B307">
        <v>2017</v>
      </c>
      <c r="C307" s="1">
        <v>290505020108</v>
      </c>
      <c r="D307">
        <v>900056127</v>
      </c>
      <c r="E307" s="2">
        <v>0</v>
      </c>
      <c r="F307" s="2">
        <v>0</v>
      </c>
      <c r="G307" s="2">
        <v>-23652854.100000001</v>
      </c>
      <c r="H307">
        <v>0</v>
      </c>
      <c r="I307">
        <v>0</v>
      </c>
      <c r="J307">
        <v>0</v>
      </c>
      <c r="K307">
        <v>1</v>
      </c>
      <c r="L307" t="s">
        <v>67</v>
      </c>
      <c r="M307" t="s">
        <v>210</v>
      </c>
      <c r="N307" t="s">
        <v>18</v>
      </c>
      <c r="O307">
        <v>290505020108</v>
      </c>
      <c r="P307">
        <v>3443</v>
      </c>
    </row>
    <row r="308" spans="1:16" x14ac:dyDescent="0.25">
      <c r="A308">
        <v>12</v>
      </c>
      <c r="B308">
        <v>2017</v>
      </c>
      <c r="C308" s="1">
        <v>290505020108</v>
      </c>
      <c r="D308">
        <v>900078907</v>
      </c>
      <c r="E308" s="2">
        <v>0</v>
      </c>
      <c r="F308" s="2">
        <v>0</v>
      </c>
      <c r="G308" s="2">
        <v>-518851.8</v>
      </c>
      <c r="H308">
        <v>0</v>
      </c>
      <c r="I308">
        <v>0</v>
      </c>
      <c r="J308">
        <v>0</v>
      </c>
      <c r="K308">
        <v>1</v>
      </c>
      <c r="L308" t="s">
        <v>67</v>
      </c>
      <c r="M308" t="s">
        <v>49</v>
      </c>
      <c r="N308" t="s">
        <v>18</v>
      </c>
      <c r="O308">
        <v>290505020108</v>
      </c>
      <c r="P308">
        <v>3443</v>
      </c>
    </row>
    <row r="309" spans="1:16" x14ac:dyDescent="0.25">
      <c r="A309">
        <v>12</v>
      </c>
      <c r="B309">
        <v>2017</v>
      </c>
      <c r="C309" s="1">
        <v>290505020108</v>
      </c>
      <c r="D309">
        <v>900078998</v>
      </c>
      <c r="E309" s="2">
        <v>0</v>
      </c>
      <c r="F309" s="2">
        <v>0</v>
      </c>
      <c r="G309" s="2">
        <v>-6493755</v>
      </c>
      <c r="H309">
        <v>0</v>
      </c>
      <c r="I309">
        <v>0</v>
      </c>
      <c r="J309">
        <v>0</v>
      </c>
      <c r="K309">
        <v>1</v>
      </c>
      <c r="L309" t="s">
        <v>67</v>
      </c>
      <c r="M309" t="s">
        <v>271</v>
      </c>
      <c r="N309" t="s">
        <v>18</v>
      </c>
      <c r="O309">
        <v>290505020108</v>
      </c>
      <c r="P309">
        <v>3443</v>
      </c>
    </row>
    <row r="310" spans="1:16" x14ac:dyDescent="0.25">
      <c r="A310">
        <v>12</v>
      </c>
      <c r="B310">
        <v>2017</v>
      </c>
      <c r="C310" s="1">
        <v>290505020108</v>
      </c>
      <c r="D310">
        <v>900090247</v>
      </c>
      <c r="E310" s="2">
        <v>0</v>
      </c>
      <c r="F310" s="2">
        <v>0</v>
      </c>
      <c r="G310" s="2">
        <v>-21193567</v>
      </c>
      <c r="H310">
        <v>0</v>
      </c>
      <c r="I310">
        <v>0</v>
      </c>
      <c r="J310">
        <v>0</v>
      </c>
      <c r="K310">
        <v>1</v>
      </c>
      <c r="L310" t="s">
        <v>67</v>
      </c>
      <c r="M310" t="s">
        <v>115</v>
      </c>
      <c r="N310" t="s">
        <v>18</v>
      </c>
      <c r="O310">
        <v>290505020108</v>
      </c>
      <c r="P310">
        <v>3443</v>
      </c>
    </row>
    <row r="311" spans="1:16" x14ac:dyDescent="0.25">
      <c r="A311">
        <v>12</v>
      </c>
      <c r="B311">
        <v>2017</v>
      </c>
      <c r="C311" s="1">
        <v>290505020108</v>
      </c>
      <c r="D311">
        <v>900164946</v>
      </c>
      <c r="E311" s="2">
        <v>9800000</v>
      </c>
      <c r="F311" s="2">
        <v>10000000</v>
      </c>
      <c r="G311" s="2">
        <v>-19199389.260000002</v>
      </c>
      <c r="H311">
        <v>0</v>
      </c>
      <c r="I311">
        <v>0</v>
      </c>
      <c r="J311">
        <v>0</v>
      </c>
      <c r="K311">
        <v>1</v>
      </c>
      <c r="L311" t="s">
        <v>67</v>
      </c>
      <c r="M311" t="s">
        <v>168</v>
      </c>
      <c r="N311" t="s">
        <v>18</v>
      </c>
      <c r="O311">
        <v>290505020108</v>
      </c>
      <c r="P311">
        <v>3443</v>
      </c>
    </row>
    <row r="312" spans="1:16" x14ac:dyDescent="0.25">
      <c r="A312">
        <v>12</v>
      </c>
      <c r="B312">
        <v>2017</v>
      </c>
      <c r="C312" s="1">
        <v>290505020108</v>
      </c>
      <c r="D312">
        <v>900192459</v>
      </c>
      <c r="E312" s="2">
        <v>0</v>
      </c>
      <c r="F312" s="2">
        <v>0</v>
      </c>
      <c r="G312" s="2">
        <v>-1072060.25</v>
      </c>
      <c r="H312">
        <v>0</v>
      </c>
      <c r="I312">
        <v>0</v>
      </c>
      <c r="J312">
        <v>0</v>
      </c>
      <c r="K312">
        <v>1</v>
      </c>
      <c r="L312" t="s">
        <v>67</v>
      </c>
      <c r="M312" t="s">
        <v>51</v>
      </c>
      <c r="N312" t="s">
        <v>18</v>
      </c>
      <c r="O312">
        <v>290505020108</v>
      </c>
      <c r="P312">
        <v>3443</v>
      </c>
    </row>
    <row r="313" spans="1:16" x14ac:dyDescent="0.25">
      <c r="A313">
        <v>12</v>
      </c>
      <c r="B313">
        <v>2017</v>
      </c>
      <c r="C313" s="1">
        <v>290505020108</v>
      </c>
      <c r="D313">
        <v>900233294</v>
      </c>
      <c r="E313" s="2">
        <v>0</v>
      </c>
      <c r="F313" s="2">
        <v>0</v>
      </c>
      <c r="G313" s="2">
        <v>-38999582.020000003</v>
      </c>
      <c r="H313">
        <v>0</v>
      </c>
      <c r="I313">
        <v>0</v>
      </c>
      <c r="J313">
        <v>0</v>
      </c>
      <c r="K313">
        <v>1</v>
      </c>
      <c r="L313" t="s">
        <v>67</v>
      </c>
      <c r="M313" t="s">
        <v>171</v>
      </c>
      <c r="N313" t="s">
        <v>18</v>
      </c>
      <c r="O313">
        <v>290505020108</v>
      </c>
      <c r="P313">
        <v>3443</v>
      </c>
    </row>
    <row r="314" spans="1:16" x14ac:dyDescent="0.25">
      <c r="A314">
        <v>12</v>
      </c>
      <c r="B314">
        <v>2017</v>
      </c>
      <c r="C314" s="1">
        <v>290505020108</v>
      </c>
      <c r="D314">
        <v>900360201</v>
      </c>
      <c r="E314" s="2">
        <v>9800000</v>
      </c>
      <c r="F314" s="2">
        <v>10000000</v>
      </c>
      <c r="G314" s="2">
        <v>-10852267</v>
      </c>
      <c r="H314">
        <v>0</v>
      </c>
      <c r="I314">
        <v>0</v>
      </c>
      <c r="J314">
        <v>0</v>
      </c>
      <c r="K314">
        <v>1</v>
      </c>
      <c r="L314" t="s">
        <v>67</v>
      </c>
      <c r="M314" t="s">
        <v>272</v>
      </c>
      <c r="N314" t="s">
        <v>18</v>
      </c>
      <c r="O314">
        <v>290505020108</v>
      </c>
      <c r="P314">
        <v>3443</v>
      </c>
    </row>
    <row r="315" spans="1:16" x14ac:dyDescent="0.25">
      <c r="A315">
        <v>12</v>
      </c>
      <c r="B315">
        <v>2017</v>
      </c>
      <c r="C315" s="1">
        <v>290505020108</v>
      </c>
      <c r="D315">
        <v>900491808</v>
      </c>
      <c r="E315" s="2">
        <v>0</v>
      </c>
      <c r="F315" s="2">
        <v>0</v>
      </c>
      <c r="G315" s="2">
        <v>-7279290</v>
      </c>
      <c r="H315">
        <v>0</v>
      </c>
      <c r="I315">
        <v>0</v>
      </c>
      <c r="J315">
        <v>0</v>
      </c>
      <c r="K315">
        <v>1</v>
      </c>
      <c r="L315" t="s">
        <v>67</v>
      </c>
      <c r="M315" t="s">
        <v>273</v>
      </c>
      <c r="N315" t="s">
        <v>18</v>
      </c>
      <c r="O315">
        <v>290505020108</v>
      </c>
      <c r="P315">
        <v>3443</v>
      </c>
    </row>
    <row r="316" spans="1:16" x14ac:dyDescent="0.25">
      <c r="A316">
        <v>12</v>
      </c>
      <c r="B316">
        <v>2017</v>
      </c>
      <c r="C316" s="1">
        <v>290505020108</v>
      </c>
      <c r="D316">
        <v>900372739</v>
      </c>
      <c r="E316" s="2">
        <v>0</v>
      </c>
      <c r="F316" s="2">
        <v>0</v>
      </c>
      <c r="G316" s="2">
        <v>-3349200</v>
      </c>
      <c r="H316">
        <v>0</v>
      </c>
      <c r="I316">
        <v>0</v>
      </c>
      <c r="J316">
        <v>0</v>
      </c>
      <c r="K316">
        <v>1</v>
      </c>
      <c r="L316" t="s">
        <v>67</v>
      </c>
      <c r="M316" t="s">
        <v>274</v>
      </c>
      <c r="N316" t="s">
        <v>18</v>
      </c>
      <c r="O316">
        <v>290505020108</v>
      </c>
      <c r="P316">
        <v>3443</v>
      </c>
    </row>
    <row r="317" spans="1:16" x14ac:dyDescent="0.25">
      <c r="A317">
        <v>12</v>
      </c>
      <c r="B317">
        <v>2017</v>
      </c>
      <c r="C317" s="1">
        <v>290505020108</v>
      </c>
      <c r="D317">
        <v>900622504</v>
      </c>
      <c r="E317" s="2">
        <v>0</v>
      </c>
      <c r="F317" s="2">
        <v>0</v>
      </c>
      <c r="G317" s="2">
        <v>0.25</v>
      </c>
      <c r="H317">
        <v>0</v>
      </c>
      <c r="I317">
        <v>0</v>
      </c>
      <c r="J317">
        <v>0</v>
      </c>
      <c r="K317">
        <v>1</v>
      </c>
      <c r="L317" t="s">
        <v>67</v>
      </c>
      <c r="M317" t="s">
        <v>126</v>
      </c>
      <c r="N317" t="s">
        <v>18</v>
      </c>
      <c r="O317">
        <v>290505020108</v>
      </c>
      <c r="P317">
        <v>3443</v>
      </c>
    </row>
    <row r="318" spans="1:16" x14ac:dyDescent="0.25">
      <c r="A318">
        <v>12</v>
      </c>
      <c r="B318">
        <v>2017</v>
      </c>
      <c r="C318" s="1">
        <v>290505020108</v>
      </c>
      <c r="D318">
        <v>901000449</v>
      </c>
      <c r="E318" s="2">
        <v>0</v>
      </c>
      <c r="F318" s="2">
        <v>0</v>
      </c>
      <c r="G318" s="2">
        <v>-395047.5</v>
      </c>
      <c r="H318">
        <v>0</v>
      </c>
      <c r="I318">
        <v>0</v>
      </c>
      <c r="J318">
        <v>0</v>
      </c>
      <c r="K318">
        <v>1</v>
      </c>
      <c r="L318" t="s">
        <v>67</v>
      </c>
      <c r="M318" t="s">
        <v>275</v>
      </c>
      <c r="N318" t="s">
        <v>18</v>
      </c>
      <c r="O318">
        <v>290505020108</v>
      </c>
      <c r="P318">
        <v>3443</v>
      </c>
    </row>
    <row r="319" spans="1:16" x14ac:dyDescent="0.25">
      <c r="A319">
        <v>12</v>
      </c>
      <c r="B319">
        <v>2017</v>
      </c>
      <c r="C319" s="1">
        <v>290505020103</v>
      </c>
      <c r="D319">
        <v>800099860</v>
      </c>
      <c r="E319" s="2">
        <v>0</v>
      </c>
      <c r="F319" s="2">
        <v>0</v>
      </c>
      <c r="G319" s="2">
        <v>-619682.37</v>
      </c>
      <c r="H319">
        <v>0</v>
      </c>
      <c r="I319">
        <v>0</v>
      </c>
      <c r="J319">
        <v>0</v>
      </c>
      <c r="K319">
        <v>1</v>
      </c>
      <c r="L319" t="s">
        <v>16</v>
      </c>
      <c r="M319" t="s">
        <v>276</v>
      </c>
      <c r="N319" t="s">
        <v>18</v>
      </c>
      <c r="O319">
        <v>290505020103</v>
      </c>
      <c r="P319">
        <v>3443</v>
      </c>
    </row>
    <row r="320" spans="1:16" x14ac:dyDescent="0.25">
      <c r="A320">
        <v>12</v>
      </c>
      <c r="B320">
        <v>2017</v>
      </c>
      <c r="C320" s="1">
        <v>290505020103</v>
      </c>
      <c r="D320">
        <v>890306950</v>
      </c>
      <c r="E320" s="2">
        <v>0</v>
      </c>
      <c r="F320" s="2">
        <v>0</v>
      </c>
      <c r="G320" s="2">
        <v>-206560.79</v>
      </c>
      <c r="H320">
        <v>0</v>
      </c>
      <c r="I320">
        <v>0</v>
      </c>
      <c r="J320">
        <v>0</v>
      </c>
      <c r="K320">
        <v>1</v>
      </c>
      <c r="L320" t="s">
        <v>16</v>
      </c>
      <c r="M320" t="s">
        <v>277</v>
      </c>
      <c r="N320" t="s">
        <v>18</v>
      </c>
      <c r="O320">
        <v>290505020103</v>
      </c>
      <c r="P320">
        <v>3443</v>
      </c>
    </row>
    <row r="321" spans="1:16" x14ac:dyDescent="0.25">
      <c r="A321">
        <v>12</v>
      </c>
      <c r="B321">
        <v>2017</v>
      </c>
      <c r="C321" s="1">
        <v>290505020103</v>
      </c>
      <c r="D321">
        <v>890680025</v>
      </c>
      <c r="E321" s="2">
        <v>2808821</v>
      </c>
      <c r="F321" s="2">
        <v>2866144</v>
      </c>
      <c r="G321" s="2">
        <v>-1295099.3400000001</v>
      </c>
      <c r="H321">
        <v>0</v>
      </c>
      <c r="I321">
        <v>0</v>
      </c>
      <c r="J321">
        <v>0</v>
      </c>
      <c r="K321">
        <v>1</v>
      </c>
      <c r="L321" t="s">
        <v>16</v>
      </c>
      <c r="M321" t="s">
        <v>278</v>
      </c>
      <c r="N321" t="s">
        <v>18</v>
      </c>
      <c r="O321">
        <v>290505020103</v>
      </c>
      <c r="P321">
        <v>3443</v>
      </c>
    </row>
    <row r="322" spans="1:16" x14ac:dyDescent="0.25">
      <c r="A322">
        <v>12</v>
      </c>
      <c r="B322">
        <v>2017</v>
      </c>
      <c r="C322" s="1">
        <v>290505020103</v>
      </c>
      <c r="D322">
        <v>891180098</v>
      </c>
      <c r="E322" s="2">
        <v>0</v>
      </c>
      <c r="F322" s="2">
        <v>0</v>
      </c>
      <c r="G322" s="2">
        <v>-1158427.98</v>
      </c>
      <c r="H322">
        <v>0</v>
      </c>
      <c r="I322">
        <v>0</v>
      </c>
      <c r="J322">
        <v>0</v>
      </c>
      <c r="K322">
        <v>1</v>
      </c>
      <c r="L322" t="s">
        <v>16</v>
      </c>
      <c r="M322" t="s">
        <v>279</v>
      </c>
      <c r="N322" t="s">
        <v>18</v>
      </c>
      <c r="O322">
        <v>290505020103</v>
      </c>
      <c r="P322">
        <v>3443</v>
      </c>
    </row>
    <row r="323" spans="1:16" x14ac:dyDescent="0.25">
      <c r="A323">
        <v>12</v>
      </c>
      <c r="B323">
        <v>2017</v>
      </c>
      <c r="C323" s="1">
        <v>290505020103</v>
      </c>
      <c r="D323">
        <v>891855029</v>
      </c>
      <c r="E323" s="2">
        <v>3880629.12</v>
      </c>
      <c r="F323" s="2">
        <v>3899760.54</v>
      </c>
      <c r="G323" s="2">
        <v>-23146134.260000002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280</v>
      </c>
      <c r="N323" t="s">
        <v>18</v>
      </c>
      <c r="O323">
        <v>290505020103</v>
      </c>
      <c r="P323">
        <v>3443</v>
      </c>
    </row>
    <row r="324" spans="1:16" x14ac:dyDescent="0.25">
      <c r="A324">
        <v>12</v>
      </c>
      <c r="B324">
        <v>2017</v>
      </c>
      <c r="C324" s="1">
        <v>290505020103</v>
      </c>
      <c r="D324">
        <v>892120115</v>
      </c>
      <c r="E324" s="2">
        <v>38758061</v>
      </c>
      <c r="F324" s="2">
        <v>38758060.700000003</v>
      </c>
      <c r="G324" s="2">
        <v>0.41</v>
      </c>
      <c r="H324">
        <v>0</v>
      </c>
      <c r="I324">
        <v>0</v>
      </c>
      <c r="J324">
        <v>0</v>
      </c>
      <c r="K324">
        <v>1</v>
      </c>
      <c r="L324" t="s">
        <v>16</v>
      </c>
      <c r="M324" t="s">
        <v>281</v>
      </c>
      <c r="N324" t="s">
        <v>18</v>
      </c>
      <c r="O324">
        <v>290505020103</v>
      </c>
      <c r="P324">
        <v>3443</v>
      </c>
    </row>
    <row r="325" spans="1:16" x14ac:dyDescent="0.25">
      <c r="A325">
        <v>12</v>
      </c>
      <c r="B325">
        <v>2017</v>
      </c>
      <c r="C325" s="1">
        <v>290505020103</v>
      </c>
      <c r="D325">
        <v>900959048</v>
      </c>
      <c r="E325" s="2">
        <v>0</v>
      </c>
      <c r="F325" s="2">
        <v>0</v>
      </c>
      <c r="G325" s="2">
        <v>-4989047.0199999996</v>
      </c>
      <c r="H325">
        <v>0</v>
      </c>
      <c r="I325">
        <v>0</v>
      </c>
      <c r="J325">
        <v>0</v>
      </c>
      <c r="K325">
        <v>1</v>
      </c>
      <c r="L325" t="s">
        <v>16</v>
      </c>
      <c r="M325" t="s">
        <v>282</v>
      </c>
      <c r="N325" t="s">
        <v>18</v>
      </c>
      <c r="O325">
        <v>290505020103</v>
      </c>
      <c r="P325">
        <v>3443</v>
      </c>
    </row>
    <row r="326" spans="1:16" x14ac:dyDescent="0.25">
      <c r="A326">
        <v>12</v>
      </c>
      <c r="B326">
        <v>2017</v>
      </c>
      <c r="C326" s="1">
        <v>290505020103</v>
      </c>
      <c r="D326">
        <v>900190045</v>
      </c>
      <c r="E326" s="2">
        <v>0</v>
      </c>
      <c r="F326" s="2">
        <v>0</v>
      </c>
      <c r="G326" s="2">
        <v>-1267600</v>
      </c>
      <c r="H326">
        <v>0</v>
      </c>
      <c r="I326">
        <v>0</v>
      </c>
      <c r="J326">
        <v>0</v>
      </c>
      <c r="K326">
        <v>1</v>
      </c>
      <c r="L326" t="s">
        <v>16</v>
      </c>
      <c r="M326" t="s">
        <v>283</v>
      </c>
      <c r="N326" t="s">
        <v>18</v>
      </c>
      <c r="O326">
        <v>290505020103</v>
      </c>
      <c r="P326">
        <v>3443</v>
      </c>
    </row>
    <row r="327" spans="1:16" x14ac:dyDescent="0.25">
      <c r="A327">
        <v>12</v>
      </c>
      <c r="B327">
        <v>2017</v>
      </c>
      <c r="C327" s="1">
        <v>290505020103</v>
      </c>
      <c r="D327">
        <v>900449481</v>
      </c>
      <c r="E327" s="2">
        <v>0</v>
      </c>
      <c r="F327" s="2">
        <v>0</v>
      </c>
      <c r="G327" s="2">
        <v>-1079610</v>
      </c>
      <c r="H327">
        <v>0</v>
      </c>
      <c r="I327">
        <v>0</v>
      </c>
      <c r="J327">
        <v>0</v>
      </c>
      <c r="K327">
        <v>1</v>
      </c>
      <c r="L327" t="s">
        <v>16</v>
      </c>
      <c r="M327" t="s">
        <v>121</v>
      </c>
      <c r="N327" t="s">
        <v>18</v>
      </c>
      <c r="O327">
        <v>290505020103</v>
      </c>
      <c r="P327">
        <v>3443</v>
      </c>
    </row>
    <row r="328" spans="1:16" x14ac:dyDescent="0.25">
      <c r="A328">
        <v>12</v>
      </c>
      <c r="B328">
        <v>2017</v>
      </c>
      <c r="C328" s="1">
        <v>290505020104</v>
      </c>
      <c r="D328">
        <v>800183943</v>
      </c>
      <c r="E328" s="2">
        <v>138806996</v>
      </c>
      <c r="F328" s="2">
        <v>141272070</v>
      </c>
      <c r="G328" s="2">
        <v>-107731338.81</v>
      </c>
      <c r="H328">
        <v>0</v>
      </c>
      <c r="I328">
        <v>0</v>
      </c>
      <c r="J328">
        <v>0</v>
      </c>
      <c r="K328">
        <v>1</v>
      </c>
      <c r="L328" t="s">
        <v>31</v>
      </c>
      <c r="M328" t="s">
        <v>284</v>
      </c>
      <c r="N328" t="s">
        <v>18</v>
      </c>
      <c r="O328">
        <v>290505020104</v>
      </c>
      <c r="P328">
        <v>3443</v>
      </c>
    </row>
    <row r="329" spans="1:16" x14ac:dyDescent="0.25">
      <c r="A329">
        <v>12</v>
      </c>
      <c r="B329">
        <v>2017</v>
      </c>
      <c r="C329" s="1">
        <v>290505020104</v>
      </c>
      <c r="D329">
        <v>800025755</v>
      </c>
      <c r="E329" s="2">
        <v>0</v>
      </c>
      <c r="F329" s="2">
        <v>0</v>
      </c>
      <c r="G329" s="2">
        <v>-6495599.25</v>
      </c>
      <c r="H329">
        <v>0</v>
      </c>
      <c r="I329">
        <v>0</v>
      </c>
      <c r="J329">
        <v>0</v>
      </c>
      <c r="K329">
        <v>1</v>
      </c>
      <c r="L329" t="s">
        <v>31</v>
      </c>
      <c r="M329" t="s">
        <v>285</v>
      </c>
      <c r="N329" t="s">
        <v>18</v>
      </c>
      <c r="O329">
        <v>290505020104</v>
      </c>
      <c r="P329">
        <v>3443</v>
      </c>
    </row>
    <row r="330" spans="1:16" x14ac:dyDescent="0.25">
      <c r="A330">
        <v>12</v>
      </c>
      <c r="B330">
        <v>2017</v>
      </c>
      <c r="C330" s="1">
        <v>290505020104</v>
      </c>
      <c r="D330">
        <v>800187260</v>
      </c>
      <c r="E330" s="2">
        <v>0</v>
      </c>
      <c r="F330" s="2">
        <v>0</v>
      </c>
      <c r="G330" s="2">
        <v>-846220</v>
      </c>
      <c r="H330">
        <v>0</v>
      </c>
      <c r="I330">
        <v>0</v>
      </c>
      <c r="J330">
        <v>0</v>
      </c>
      <c r="K330">
        <v>1</v>
      </c>
      <c r="L330" t="s">
        <v>31</v>
      </c>
      <c r="M330" t="s">
        <v>286</v>
      </c>
      <c r="N330" t="s">
        <v>18</v>
      </c>
      <c r="O330">
        <v>290505020104</v>
      </c>
      <c r="P330">
        <v>3443</v>
      </c>
    </row>
    <row r="331" spans="1:16" x14ac:dyDescent="0.25">
      <c r="A331">
        <v>12</v>
      </c>
      <c r="B331">
        <v>2017</v>
      </c>
      <c r="C331" s="1">
        <v>290505020104</v>
      </c>
      <c r="D331">
        <v>802000955</v>
      </c>
      <c r="E331" s="2">
        <v>23192080</v>
      </c>
      <c r="F331" s="2">
        <v>23192080</v>
      </c>
      <c r="G331" s="2">
        <v>0.25</v>
      </c>
      <c r="H331">
        <v>0</v>
      </c>
      <c r="I331">
        <v>0</v>
      </c>
      <c r="J331">
        <v>0</v>
      </c>
      <c r="K331">
        <v>1</v>
      </c>
      <c r="L331" t="s">
        <v>31</v>
      </c>
      <c r="M331" t="s">
        <v>69</v>
      </c>
      <c r="N331" t="s">
        <v>18</v>
      </c>
      <c r="O331">
        <v>290505020104</v>
      </c>
      <c r="P331">
        <v>3443</v>
      </c>
    </row>
    <row r="332" spans="1:16" x14ac:dyDescent="0.25">
      <c r="A332">
        <v>12</v>
      </c>
      <c r="B332">
        <v>2017</v>
      </c>
      <c r="C332" s="1">
        <v>290505020104</v>
      </c>
      <c r="D332">
        <v>802001084</v>
      </c>
      <c r="E332" s="2">
        <v>20536955</v>
      </c>
      <c r="F332" s="2">
        <v>20840886.800000001</v>
      </c>
      <c r="G332" s="2">
        <v>-31907686.600000001</v>
      </c>
      <c r="H332">
        <v>0</v>
      </c>
      <c r="I332">
        <v>0</v>
      </c>
      <c r="J332">
        <v>0</v>
      </c>
      <c r="K332">
        <v>1</v>
      </c>
      <c r="L332" t="s">
        <v>31</v>
      </c>
      <c r="M332" t="s">
        <v>287</v>
      </c>
      <c r="N332" t="s">
        <v>18</v>
      </c>
      <c r="O332">
        <v>290505020104</v>
      </c>
      <c r="P332">
        <v>3443</v>
      </c>
    </row>
    <row r="333" spans="1:16" x14ac:dyDescent="0.25">
      <c r="A333">
        <v>12</v>
      </c>
      <c r="B333">
        <v>2017</v>
      </c>
      <c r="C333" s="1">
        <v>290505020104</v>
      </c>
      <c r="D333">
        <v>802006284</v>
      </c>
      <c r="E333" s="2">
        <v>23815700</v>
      </c>
      <c r="F333" s="2">
        <v>23815700</v>
      </c>
      <c r="G333" s="2">
        <v>0</v>
      </c>
      <c r="H333">
        <v>0</v>
      </c>
      <c r="I333">
        <v>0</v>
      </c>
      <c r="J333">
        <v>0</v>
      </c>
      <c r="K333">
        <v>1</v>
      </c>
      <c r="L333" t="s">
        <v>31</v>
      </c>
      <c r="M333" t="s">
        <v>70</v>
      </c>
      <c r="N333" t="s">
        <v>18</v>
      </c>
      <c r="O333">
        <v>290505020104</v>
      </c>
      <c r="P333">
        <v>3443</v>
      </c>
    </row>
    <row r="334" spans="1:16" x14ac:dyDescent="0.25">
      <c r="A334">
        <v>12</v>
      </c>
      <c r="B334">
        <v>2017</v>
      </c>
      <c r="C334" s="1">
        <v>290505020104</v>
      </c>
      <c r="D334">
        <v>802009650</v>
      </c>
      <c r="E334" s="2">
        <v>13904891</v>
      </c>
      <c r="F334" s="2">
        <v>13904891</v>
      </c>
      <c r="G334" s="2">
        <v>0</v>
      </c>
      <c r="H334">
        <v>0</v>
      </c>
      <c r="I334">
        <v>0</v>
      </c>
      <c r="J334">
        <v>0</v>
      </c>
      <c r="K334">
        <v>1</v>
      </c>
      <c r="L334" t="s">
        <v>31</v>
      </c>
      <c r="M334" t="s">
        <v>71</v>
      </c>
      <c r="N334" t="s">
        <v>18</v>
      </c>
      <c r="O334">
        <v>290505020104</v>
      </c>
      <c r="P334">
        <v>3443</v>
      </c>
    </row>
    <row r="335" spans="1:16" x14ac:dyDescent="0.25">
      <c r="A335">
        <v>12</v>
      </c>
      <c r="B335">
        <v>2017</v>
      </c>
      <c r="C335" s="1">
        <v>290505020104</v>
      </c>
      <c r="D335">
        <v>800239977</v>
      </c>
      <c r="E335" s="2">
        <v>14011</v>
      </c>
      <c r="F335" s="2">
        <v>14011</v>
      </c>
      <c r="G335" s="2">
        <v>0.2</v>
      </c>
      <c r="H335">
        <v>0</v>
      </c>
      <c r="I335">
        <v>0</v>
      </c>
      <c r="J335">
        <v>0</v>
      </c>
      <c r="K335">
        <v>1</v>
      </c>
      <c r="L335" t="s">
        <v>31</v>
      </c>
      <c r="M335" t="s">
        <v>288</v>
      </c>
      <c r="N335" t="s">
        <v>18</v>
      </c>
      <c r="O335">
        <v>290505020104</v>
      </c>
      <c r="P335">
        <v>3443</v>
      </c>
    </row>
    <row r="336" spans="1:16" x14ac:dyDescent="0.25">
      <c r="A336">
        <v>12</v>
      </c>
      <c r="B336">
        <v>2017</v>
      </c>
      <c r="C336" s="1">
        <v>290505020104</v>
      </c>
      <c r="D336">
        <v>812004479</v>
      </c>
      <c r="E336" s="2">
        <v>1747333.5</v>
      </c>
      <c r="F336" s="2">
        <v>1768556.25</v>
      </c>
      <c r="G336" s="2">
        <v>-21222.75</v>
      </c>
      <c r="H336">
        <v>0</v>
      </c>
      <c r="I336">
        <v>0</v>
      </c>
      <c r="J336">
        <v>0</v>
      </c>
      <c r="K336">
        <v>1</v>
      </c>
      <c r="L336" t="s">
        <v>31</v>
      </c>
      <c r="M336" t="s">
        <v>289</v>
      </c>
      <c r="N336" t="s">
        <v>18</v>
      </c>
      <c r="O336">
        <v>290505020104</v>
      </c>
      <c r="P336">
        <v>3443</v>
      </c>
    </row>
    <row r="337" spans="1:16" x14ac:dyDescent="0.25">
      <c r="A337">
        <v>12</v>
      </c>
      <c r="B337">
        <v>2017</v>
      </c>
      <c r="C337" s="1">
        <v>290505020104</v>
      </c>
      <c r="D337">
        <v>812007194</v>
      </c>
      <c r="E337" s="2">
        <v>125820843</v>
      </c>
      <c r="F337" s="2">
        <v>128130933</v>
      </c>
      <c r="G337" s="2">
        <v>-43087647.100000001</v>
      </c>
      <c r="H337">
        <v>0</v>
      </c>
      <c r="I337">
        <v>0</v>
      </c>
      <c r="J337">
        <v>0</v>
      </c>
      <c r="K337">
        <v>1</v>
      </c>
      <c r="L337" t="s">
        <v>31</v>
      </c>
      <c r="M337" t="s">
        <v>290</v>
      </c>
      <c r="N337" t="s">
        <v>18</v>
      </c>
      <c r="O337">
        <v>290505020104</v>
      </c>
      <c r="P337">
        <v>3443</v>
      </c>
    </row>
    <row r="338" spans="1:16" x14ac:dyDescent="0.25">
      <c r="A338">
        <v>12</v>
      </c>
      <c r="B338">
        <v>2017</v>
      </c>
      <c r="C338" s="1">
        <v>290505020104</v>
      </c>
      <c r="D338">
        <v>819000134</v>
      </c>
      <c r="E338" s="2">
        <v>861690</v>
      </c>
      <c r="F338" s="2">
        <v>861690</v>
      </c>
      <c r="G338" s="2">
        <v>-0.5</v>
      </c>
      <c r="H338">
        <v>0</v>
      </c>
      <c r="I338">
        <v>0</v>
      </c>
      <c r="J338">
        <v>0</v>
      </c>
      <c r="K338">
        <v>1</v>
      </c>
      <c r="L338" t="s">
        <v>31</v>
      </c>
      <c r="M338" t="s">
        <v>291</v>
      </c>
      <c r="N338" t="s">
        <v>18</v>
      </c>
      <c r="O338">
        <v>290505020104</v>
      </c>
      <c r="P338">
        <v>3443</v>
      </c>
    </row>
    <row r="339" spans="1:16" x14ac:dyDescent="0.25">
      <c r="A339">
        <v>12</v>
      </c>
      <c r="B339">
        <v>2017</v>
      </c>
      <c r="C339" s="1">
        <v>290505020104</v>
      </c>
      <c r="D339">
        <v>824002277</v>
      </c>
      <c r="E339" s="2">
        <v>63341343</v>
      </c>
      <c r="F339" s="2">
        <v>64591834</v>
      </c>
      <c r="G339" s="2">
        <v>-2398127.8199999998</v>
      </c>
      <c r="H339">
        <v>0</v>
      </c>
      <c r="I339">
        <v>0</v>
      </c>
      <c r="J339">
        <v>0</v>
      </c>
      <c r="K339">
        <v>1</v>
      </c>
      <c r="L339" t="s">
        <v>31</v>
      </c>
      <c r="M339" t="s">
        <v>292</v>
      </c>
      <c r="N339" t="s">
        <v>18</v>
      </c>
      <c r="O339">
        <v>290505020104</v>
      </c>
      <c r="P339">
        <v>3443</v>
      </c>
    </row>
    <row r="340" spans="1:16" x14ac:dyDescent="0.25">
      <c r="A340">
        <v>12</v>
      </c>
      <c r="B340">
        <v>2017</v>
      </c>
      <c r="C340" s="1">
        <v>290505020104</v>
      </c>
      <c r="D340">
        <v>824005694</v>
      </c>
      <c r="E340" s="2">
        <v>6098625</v>
      </c>
      <c r="F340" s="2">
        <v>6098625</v>
      </c>
      <c r="G340" s="2">
        <v>-0.2</v>
      </c>
      <c r="H340">
        <v>0</v>
      </c>
      <c r="I340">
        <v>0</v>
      </c>
      <c r="J340">
        <v>0</v>
      </c>
      <c r="K340">
        <v>1</v>
      </c>
      <c r="L340" t="s">
        <v>31</v>
      </c>
      <c r="M340" t="s">
        <v>187</v>
      </c>
      <c r="N340" t="s">
        <v>18</v>
      </c>
      <c r="O340">
        <v>290505020104</v>
      </c>
      <c r="P340">
        <v>3443</v>
      </c>
    </row>
    <row r="341" spans="1:16" x14ac:dyDescent="0.25">
      <c r="A341">
        <v>12</v>
      </c>
      <c r="B341">
        <v>2017</v>
      </c>
      <c r="C341" s="1">
        <v>290505020104</v>
      </c>
      <c r="D341">
        <v>824000687</v>
      </c>
      <c r="E341" s="2">
        <v>2175610</v>
      </c>
      <c r="F341" s="2">
        <v>2175610</v>
      </c>
      <c r="G341" s="2">
        <v>-0.5</v>
      </c>
      <c r="H341">
        <v>0</v>
      </c>
      <c r="I341">
        <v>0</v>
      </c>
      <c r="J341">
        <v>0</v>
      </c>
      <c r="K341">
        <v>1</v>
      </c>
      <c r="L341" t="s">
        <v>31</v>
      </c>
      <c r="M341" t="s">
        <v>293</v>
      </c>
      <c r="N341" t="s">
        <v>18</v>
      </c>
      <c r="O341">
        <v>290505020104</v>
      </c>
      <c r="P341">
        <v>3443</v>
      </c>
    </row>
    <row r="342" spans="1:16" x14ac:dyDescent="0.25">
      <c r="A342">
        <v>12</v>
      </c>
      <c r="B342">
        <v>2017</v>
      </c>
      <c r="C342" s="1">
        <v>290505020104</v>
      </c>
      <c r="D342">
        <v>825001800</v>
      </c>
      <c r="E342" s="2">
        <v>33707406</v>
      </c>
      <c r="F342" s="2">
        <v>34395312.399999999</v>
      </c>
      <c r="G342" s="2">
        <v>-1402635.2</v>
      </c>
      <c r="H342">
        <v>0</v>
      </c>
      <c r="I342">
        <v>0</v>
      </c>
      <c r="J342">
        <v>0</v>
      </c>
      <c r="K342">
        <v>1</v>
      </c>
      <c r="L342" t="s">
        <v>31</v>
      </c>
      <c r="M342" t="s">
        <v>294</v>
      </c>
      <c r="N342" t="s">
        <v>18</v>
      </c>
      <c r="O342">
        <v>290505020104</v>
      </c>
      <c r="P342">
        <v>3443</v>
      </c>
    </row>
    <row r="343" spans="1:16" x14ac:dyDescent="0.25">
      <c r="A343">
        <v>12</v>
      </c>
      <c r="B343">
        <v>2017</v>
      </c>
      <c r="C343" s="1">
        <v>290505020104</v>
      </c>
      <c r="D343">
        <v>891701664</v>
      </c>
      <c r="E343" s="2">
        <v>19600000</v>
      </c>
      <c r="F343" s="2">
        <v>20000000</v>
      </c>
      <c r="G343" s="2">
        <v>-63066365.5</v>
      </c>
      <c r="H343">
        <v>0</v>
      </c>
      <c r="I343">
        <v>0</v>
      </c>
      <c r="J343">
        <v>0</v>
      </c>
      <c r="K343">
        <v>1</v>
      </c>
      <c r="L343" t="s">
        <v>31</v>
      </c>
      <c r="M343" t="s">
        <v>295</v>
      </c>
      <c r="N343" t="s">
        <v>18</v>
      </c>
      <c r="O343">
        <v>290505020104</v>
      </c>
      <c r="P343">
        <v>3443</v>
      </c>
    </row>
    <row r="344" spans="1:16" x14ac:dyDescent="0.25">
      <c r="A344">
        <v>12</v>
      </c>
      <c r="B344">
        <v>2017</v>
      </c>
      <c r="C344" s="1">
        <v>290505020104</v>
      </c>
      <c r="D344">
        <v>839000356</v>
      </c>
      <c r="E344" s="2">
        <v>288069135.51999998</v>
      </c>
      <c r="F344" s="2">
        <v>293731173.85000002</v>
      </c>
      <c r="G344" s="2">
        <v>-103163666.38</v>
      </c>
      <c r="H344">
        <v>0</v>
      </c>
      <c r="I344">
        <v>0</v>
      </c>
      <c r="J344">
        <v>0</v>
      </c>
      <c r="K344">
        <v>1</v>
      </c>
      <c r="L344" t="s">
        <v>31</v>
      </c>
      <c r="M344" t="s">
        <v>296</v>
      </c>
      <c r="N344" t="s">
        <v>18</v>
      </c>
      <c r="O344">
        <v>290505020104</v>
      </c>
      <c r="P344">
        <v>3443</v>
      </c>
    </row>
    <row r="345" spans="1:16" x14ac:dyDescent="0.25">
      <c r="A345">
        <v>12</v>
      </c>
      <c r="B345">
        <v>2017</v>
      </c>
      <c r="C345" s="1">
        <v>290505020104</v>
      </c>
      <c r="D345">
        <v>900005955</v>
      </c>
      <c r="E345" s="2">
        <v>94193979</v>
      </c>
      <c r="F345" s="2">
        <v>96116305</v>
      </c>
      <c r="G345" s="2">
        <v>-4369499.28</v>
      </c>
      <c r="H345">
        <v>0</v>
      </c>
      <c r="I345">
        <v>0</v>
      </c>
      <c r="J345">
        <v>0</v>
      </c>
      <c r="K345">
        <v>1</v>
      </c>
      <c r="L345" t="s">
        <v>31</v>
      </c>
      <c r="M345" t="s">
        <v>270</v>
      </c>
      <c r="N345" t="s">
        <v>18</v>
      </c>
      <c r="O345">
        <v>290505020104</v>
      </c>
      <c r="P345">
        <v>3443</v>
      </c>
    </row>
    <row r="346" spans="1:16" x14ac:dyDescent="0.25">
      <c r="A346">
        <v>12</v>
      </c>
      <c r="B346">
        <v>2017</v>
      </c>
      <c r="C346" s="1">
        <v>290505020104</v>
      </c>
      <c r="D346">
        <v>900187288</v>
      </c>
      <c r="E346" s="2">
        <v>4512166.5</v>
      </c>
      <c r="F346" s="2">
        <v>16273290</v>
      </c>
      <c r="G346" s="2">
        <v>-19768502.899999999</v>
      </c>
      <c r="H346">
        <v>0</v>
      </c>
      <c r="I346">
        <v>0</v>
      </c>
      <c r="J346">
        <v>0</v>
      </c>
      <c r="K346">
        <v>1</v>
      </c>
      <c r="L346" t="s">
        <v>31</v>
      </c>
      <c r="M346" t="s">
        <v>297</v>
      </c>
      <c r="N346" t="s">
        <v>18</v>
      </c>
      <c r="O346">
        <v>290505020104</v>
      </c>
      <c r="P346">
        <v>3443</v>
      </c>
    </row>
    <row r="347" spans="1:16" x14ac:dyDescent="0.25">
      <c r="A347">
        <v>12</v>
      </c>
      <c r="B347">
        <v>2017</v>
      </c>
      <c r="C347" s="1">
        <v>290505020104</v>
      </c>
      <c r="D347">
        <v>900360201</v>
      </c>
      <c r="E347" s="2">
        <v>25831602</v>
      </c>
      <c r="F347" s="2">
        <v>25831602</v>
      </c>
      <c r="G347" s="2">
        <v>0</v>
      </c>
      <c r="H347">
        <v>0</v>
      </c>
      <c r="I347">
        <v>0</v>
      </c>
      <c r="J347">
        <v>0</v>
      </c>
      <c r="K347">
        <v>1</v>
      </c>
      <c r="L347" t="s">
        <v>31</v>
      </c>
      <c r="M347" t="s">
        <v>272</v>
      </c>
      <c r="N347" t="s">
        <v>18</v>
      </c>
      <c r="O347">
        <v>290505020104</v>
      </c>
      <c r="P347">
        <v>3443</v>
      </c>
    </row>
    <row r="348" spans="1:16" x14ac:dyDescent="0.25">
      <c r="A348">
        <v>12</v>
      </c>
      <c r="B348">
        <v>2017</v>
      </c>
      <c r="C348" s="1">
        <v>290505020104</v>
      </c>
      <c r="D348">
        <v>900373224</v>
      </c>
      <c r="E348" s="2">
        <v>25187120</v>
      </c>
      <c r="F348" s="2">
        <v>25187120</v>
      </c>
      <c r="G348" s="2">
        <v>0.28000000000000003</v>
      </c>
      <c r="H348">
        <v>0</v>
      </c>
      <c r="I348">
        <v>0</v>
      </c>
      <c r="J348">
        <v>0</v>
      </c>
      <c r="K348">
        <v>1</v>
      </c>
      <c r="L348" t="s">
        <v>31</v>
      </c>
      <c r="M348" t="s">
        <v>138</v>
      </c>
      <c r="N348" t="s">
        <v>18</v>
      </c>
      <c r="O348">
        <v>290505020104</v>
      </c>
      <c r="P348">
        <v>3443</v>
      </c>
    </row>
    <row r="349" spans="1:16" x14ac:dyDescent="0.25">
      <c r="A349">
        <v>12</v>
      </c>
      <c r="B349">
        <v>2017</v>
      </c>
      <c r="C349" s="1">
        <v>290505020104</v>
      </c>
      <c r="D349">
        <v>900274057</v>
      </c>
      <c r="E349" s="2">
        <v>0</v>
      </c>
      <c r="F349" s="2">
        <v>0</v>
      </c>
      <c r="G349" s="2">
        <v>-284570</v>
      </c>
      <c r="H349">
        <v>0</v>
      </c>
      <c r="I349">
        <v>0</v>
      </c>
      <c r="J349">
        <v>0</v>
      </c>
      <c r="K349">
        <v>1</v>
      </c>
      <c r="L349" t="s">
        <v>31</v>
      </c>
      <c r="M349" t="s">
        <v>298</v>
      </c>
      <c r="N349" t="s">
        <v>18</v>
      </c>
      <c r="O349">
        <v>290505020104</v>
      </c>
      <c r="P349">
        <v>3443</v>
      </c>
    </row>
    <row r="350" spans="1:16" x14ac:dyDescent="0.25">
      <c r="A350">
        <v>12</v>
      </c>
      <c r="B350">
        <v>2017</v>
      </c>
      <c r="C350" s="1">
        <v>290505020104</v>
      </c>
      <c r="D350">
        <v>900460322</v>
      </c>
      <c r="E350" s="2">
        <v>5028430</v>
      </c>
      <c r="F350" s="2">
        <v>5028430</v>
      </c>
      <c r="G350" s="2">
        <v>0</v>
      </c>
      <c r="H350">
        <v>0</v>
      </c>
      <c r="I350">
        <v>0</v>
      </c>
      <c r="J350">
        <v>0</v>
      </c>
      <c r="K350">
        <v>1</v>
      </c>
      <c r="L350" t="s">
        <v>31</v>
      </c>
      <c r="M350" t="s">
        <v>299</v>
      </c>
      <c r="N350" t="s">
        <v>18</v>
      </c>
      <c r="O350">
        <v>290505020104</v>
      </c>
      <c r="P350">
        <v>3443</v>
      </c>
    </row>
    <row r="351" spans="1:16" x14ac:dyDescent="0.25">
      <c r="A351">
        <v>12</v>
      </c>
      <c r="B351">
        <v>2017</v>
      </c>
      <c r="C351" s="1">
        <v>290505020104</v>
      </c>
      <c r="D351">
        <v>900492815</v>
      </c>
      <c r="E351" s="2">
        <v>0</v>
      </c>
      <c r="F351" s="2">
        <v>0</v>
      </c>
      <c r="G351" s="2">
        <v>-4859330</v>
      </c>
      <c r="H351">
        <v>0</v>
      </c>
      <c r="I351">
        <v>0</v>
      </c>
      <c r="J351">
        <v>0</v>
      </c>
      <c r="K351">
        <v>1</v>
      </c>
      <c r="L351" t="s">
        <v>31</v>
      </c>
      <c r="M351" t="s">
        <v>300</v>
      </c>
      <c r="N351" t="s">
        <v>18</v>
      </c>
      <c r="O351">
        <v>290505020104</v>
      </c>
      <c r="P351">
        <v>3443</v>
      </c>
    </row>
    <row r="352" spans="1:16" x14ac:dyDescent="0.25">
      <c r="A352">
        <v>12</v>
      </c>
      <c r="B352">
        <v>2017</v>
      </c>
      <c r="C352" s="1">
        <v>290505020104</v>
      </c>
      <c r="D352">
        <v>900498069</v>
      </c>
      <c r="E352" s="2">
        <v>217917277.40000001</v>
      </c>
      <c r="F352" s="2">
        <v>221798521.58000001</v>
      </c>
      <c r="G352" s="2">
        <v>-9690146.1099999994</v>
      </c>
      <c r="H352">
        <v>0</v>
      </c>
      <c r="I352">
        <v>0</v>
      </c>
      <c r="J352">
        <v>0</v>
      </c>
      <c r="K352">
        <v>1</v>
      </c>
      <c r="L352" t="s">
        <v>31</v>
      </c>
      <c r="M352" t="s">
        <v>189</v>
      </c>
      <c r="N352" t="s">
        <v>18</v>
      </c>
      <c r="O352">
        <v>290505020104</v>
      </c>
      <c r="P352">
        <v>3443</v>
      </c>
    </row>
    <row r="353" spans="1:16" x14ac:dyDescent="0.25">
      <c r="A353">
        <v>12</v>
      </c>
      <c r="B353">
        <v>2017</v>
      </c>
      <c r="C353" s="1">
        <v>290505020104</v>
      </c>
      <c r="D353">
        <v>900491808</v>
      </c>
      <c r="E353" s="2">
        <v>19627755</v>
      </c>
      <c r="F353" s="2">
        <v>20000000</v>
      </c>
      <c r="G353" s="2">
        <v>-44883915</v>
      </c>
      <c r="H353">
        <v>0</v>
      </c>
      <c r="I353">
        <v>0</v>
      </c>
      <c r="J353">
        <v>0</v>
      </c>
      <c r="K353">
        <v>1</v>
      </c>
      <c r="L353" t="s">
        <v>31</v>
      </c>
      <c r="M353" t="s">
        <v>273</v>
      </c>
      <c r="N353" t="s">
        <v>18</v>
      </c>
      <c r="O353">
        <v>290505020104</v>
      </c>
      <c r="P353">
        <v>3443</v>
      </c>
    </row>
    <row r="354" spans="1:16" x14ac:dyDescent="0.25">
      <c r="A354">
        <v>12</v>
      </c>
      <c r="B354">
        <v>2017</v>
      </c>
      <c r="C354" s="1">
        <v>290505020104</v>
      </c>
      <c r="D354">
        <v>900520007</v>
      </c>
      <c r="E354" s="2">
        <v>38469267</v>
      </c>
      <c r="F354" s="2">
        <v>38914163</v>
      </c>
      <c r="G354" s="2">
        <v>-14057364</v>
      </c>
      <c r="H354">
        <v>0</v>
      </c>
      <c r="I354">
        <v>0</v>
      </c>
      <c r="J354">
        <v>0</v>
      </c>
      <c r="K354">
        <v>1</v>
      </c>
      <c r="L354" t="s">
        <v>31</v>
      </c>
      <c r="M354" t="s">
        <v>301</v>
      </c>
      <c r="N354" t="s">
        <v>18</v>
      </c>
      <c r="O354">
        <v>290505020104</v>
      </c>
      <c r="P354">
        <v>3443</v>
      </c>
    </row>
    <row r="355" spans="1:16" x14ac:dyDescent="0.25">
      <c r="A355">
        <v>12</v>
      </c>
      <c r="B355">
        <v>2017</v>
      </c>
      <c r="C355" s="1">
        <v>290505020104</v>
      </c>
      <c r="D355">
        <v>900569762</v>
      </c>
      <c r="E355" s="2">
        <v>7109848</v>
      </c>
      <c r="F355" s="2">
        <v>7109848</v>
      </c>
      <c r="G355" s="2">
        <v>0</v>
      </c>
      <c r="H355">
        <v>0</v>
      </c>
      <c r="I355">
        <v>0</v>
      </c>
      <c r="J355">
        <v>0</v>
      </c>
      <c r="K355">
        <v>1</v>
      </c>
      <c r="L355" t="s">
        <v>31</v>
      </c>
      <c r="M355" t="s">
        <v>302</v>
      </c>
      <c r="N355" t="s">
        <v>18</v>
      </c>
      <c r="O355">
        <v>290505020104</v>
      </c>
      <c r="P355">
        <v>3443</v>
      </c>
    </row>
    <row r="356" spans="1:16" x14ac:dyDescent="0.25">
      <c r="A356">
        <v>12</v>
      </c>
      <c r="B356">
        <v>2017</v>
      </c>
      <c r="C356" s="1">
        <v>290505020104</v>
      </c>
      <c r="D356">
        <v>900613550</v>
      </c>
      <c r="E356" s="2">
        <v>0</v>
      </c>
      <c r="F356" s="2">
        <v>0</v>
      </c>
      <c r="G356" s="2">
        <v>-713550.5</v>
      </c>
      <c r="H356">
        <v>0</v>
      </c>
      <c r="I356">
        <v>0</v>
      </c>
      <c r="J356">
        <v>0</v>
      </c>
      <c r="K356">
        <v>1</v>
      </c>
      <c r="L356" t="s">
        <v>31</v>
      </c>
      <c r="M356" t="s">
        <v>303</v>
      </c>
      <c r="N356" t="s">
        <v>18</v>
      </c>
      <c r="O356">
        <v>290505020104</v>
      </c>
      <c r="P356">
        <v>3443</v>
      </c>
    </row>
    <row r="357" spans="1:16" x14ac:dyDescent="0.25">
      <c r="A357">
        <v>12</v>
      </c>
      <c r="B357">
        <v>2017</v>
      </c>
      <c r="C357" s="1">
        <v>290505020107</v>
      </c>
      <c r="D357">
        <v>900217580</v>
      </c>
      <c r="E357" s="2">
        <v>0</v>
      </c>
      <c r="F357" s="2">
        <v>0</v>
      </c>
      <c r="G357" s="2">
        <v>-7000</v>
      </c>
      <c r="H357">
        <v>0</v>
      </c>
      <c r="I357">
        <v>0</v>
      </c>
      <c r="J357">
        <v>0</v>
      </c>
      <c r="K357">
        <v>1</v>
      </c>
      <c r="L357" t="s">
        <v>304</v>
      </c>
      <c r="M357" t="s">
        <v>305</v>
      </c>
      <c r="N357" t="s">
        <v>18</v>
      </c>
      <c r="O357">
        <v>290505020107</v>
      </c>
      <c r="P357">
        <v>3443</v>
      </c>
    </row>
    <row r="358" spans="1:16" x14ac:dyDescent="0.25">
      <c r="A358">
        <v>12</v>
      </c>
      <c r="B358">
        <v>2017</v>
      </c>
      <c r="C358" s="1">
        <v>290505020108</v>
      </c>
      <c r="D358">
        <v>800129856</v>
      </c>
      <c r="E358" s="2">
        <v>19600000</v>
      </c>
      <c r="F358" s="2">
        <v>20000000</v>
      </c>
      <c r="G358" s="2">
        <v>-17063587.969999999</v>
      </c>
      <c r="H358">
        <v>0</v>
      </c>
      <c r="I358">
        <v>0</v>
      </c>
      <c r="J358">
        <v>0</v>
      </c>
      <c r="K358">
        <v>1</v>
      </c>
      <c r="L358" t="s">
        <v>67</v>
      </c>
      <c r="M358" t="s">
        <v>306</v>
      </c>
      <c r="N358" t="s">
        <v>18</v>
      </c>
      <c r="O358">
        <v>290505020108</v>
      </c>
      <c r="P358">
        <v>3443</v>
      </c>
    </row>
    <row r="359" spans="1:16" x14ac:dyDescent="0.25">
      <c r="A359">
        <v>12</v>
      </c>
      <c r="B359">
        <v>2017</v>
      </c>
      <c r="C359" s="1">
        <v>290505020108</v>
      </c>
      <c r="D359">
        <v>802006728</v>
      </c>
      <c r="E359" s="2">
        <v>0</v>
      </c>
      <c r="F359" s="2">
        <v>0</v>
      </c>
      <c r="G359" s="2">
        <v>0.25</v>
      </c>
      <c r="H359">
        <v>0</v>
      </c>
      <c r="I359">
        <v>0</v>
      </c>
      <c r="J359">
        <v>0</v>
      </c>
      <c r="K359">
        <v>1</v>
      </c>
      <c r="L359" t="s">
        <v>67</v>
      </c>
      <c r="M359" t="s">
        <v>145</v>
      </c>
      <c r="N359" t="s">
        <v>18</v>
      </c>
      <c r="O359">
        <v>290505020108</v>
      </c>
      <c r="P359">
        <v>3443</v>
      </c>
    </row>
    <row r="360" spans="1:16" x14ac:dyDescent="0.25">
      <c r="A360">
        <v>12</v>
      </c>
      <c r="B360">
        <v>2017</v>
      </c>
      <c r="C360" s="1">
        <v>290505020108</v>
      </c>
      <c r="D360">
        <v>802018443</v>
      </c>
      <c r="E360" s="2">
        <v>0</v>
      </c>
      <c r="F360" s="2">
        <v>0</v>
      </c>
      <c r="G360" s="2">
        <v>-1308115.5</v>
      </c>
      <c r="H360">
        <v>0</v>
      </c>
      <c r="I360">
        <v>0</v>
      </c>
      <c r="J360">
        <v>0</v>
      </c>
      <c r="K360">
        <v>1</v>
      </c>
      <c r="L360" t="s">
        <v>67</v>
      </c>
      <c r="M360" t="s">
        <v>307</v>
      </c>
      <c r="N360" t="s">
        <v>18</v>
      </c>
      <c r="O360">
        <v>290505020108</v>
      </c>
      <c r="P360">
        <v>3443</v>
      </c>
    </row>
    <row r="361" spans="1:16" x14ac:dyDescent="0.25">
      <c r="A361">
        <v>12</v>
      </c>
      <c r="B361">
        <v>2017</v>
      </c>
      <c r="C361" s="1">
        <v>290505020108</v>
      </c>
      <c r="D361">
        <v>811016192</v>
      </c>
      <c r="E361" s="2">
        <v>0</v>
      </c>
      <c r="F361" s="2">
        <v>0</v>
      </c>
      <c r="G361" s="2">
        <v>0.17</v>
      </c>
      <c r="H361">
        <v>0</v>
      </c>
      <c r="I361">
        <v>0</v>
      </c>
      <c r="J361">
        <v>0</v>
      </c>
      <c r="K361">
        <v>1</v>
      </c>
      <c r="L361" t="s">
        <v>67</v>
      </c>
      <c r="M361" t="s">
        <v>192</v>
      </c>
      <c r="N361" t="s">
        <v>18</v>
      </c>
      <c r="O361">
        <v>290505020108</v>
      </c>
      <c r="P361">
        <v>3443</v>
      </c>
    </row>
    <row r="362" spans="1:16" x14ac:dyDescent="0.25">
      <c r="A362">
        <v>12</v>
      </c>
      <c r="B362">
        <v>2017</v>
      </c>
      <c r="C362" s="1">
        <v>290505020108</v>
      </c>
      <c r="D362">
        <v>812008267</v>
      </c>
      <c r="E362" s="2">
        <v>0</v>
      </c>
      <c r="F362" s="2">
        <v>0</v>
      </c>
      <c r="G362" s="2">
        <v>-263217.75</v>
      </c>
      <c r="H362">
        <v>0</v>
      </c>
      <c r="I362">
        <v>0</v>
      </c>
      <c r="J362">
        <v>0</v>
      </c>
      <c r="K362">
        <v>1</v>
      </c>
      <c r="L362" t="s">
        <v>67</v>
      </c>
      <c r="M362" t="s">
        <v>201</v>
      </c>
      <c r="N362" t="s">
        <v>18</v>
      </c>
      <c r="O362">
        <v>290505020108</v>
      </c>
      <c r="P362">
        <v>3443</v>
      </c>
    </row>
    <row r="363" spans="1:16" x14ac:dyDescent="0.25">
      <c r="A363">
        <v>12</v>
      </c>
      <c r="B363">
        <v>2017</v>
      </c>
      <c r="C363" s="1">
        <v>290505020108</v>
      </c>
      <c r="D363">
        <v>819000134</v>
      </c>
      <c r="E363" s="2">
        <v>0</v>
      </c>
      <c r="F363" s="2">
        <v>0</v>
      </c>
      <c r="G363" s="2">
        <v>-7129948.25</v>
      </c>
      <c r="H363">
        <v>0</v>
      </c>
      <c r="I363">
        <v>0</v>
      </c>
      <c r="J363">
        <v>0</v>
      </c>
      <c r="K363">
        <v>1</v>
      </c>
      <c r="L363" t="s">
        <v>67</v>
      </c>
      <c r="M363" t="s">
        <v>291</v>
      </c>
      <c r="N363" t="s">
        <v>18</v>
      </c>
      <c r="O363">
        <v>290505020108</v>
      </c>
      <c r="P363">
        <v>3443</v>
      </c>
    </row>
    <row r="364" spans="1:16" x14ac:dyDescent="0.25">
      <c r="A364">
        <v>12</v>
      </c>
      <c r="B364">
        <v>2017</v>
      </c>
      <c r="C364" s="1">
        <v>290505020108</v>
      </c>
      <c r="D364">
        <v>819002025</v>
      </c>
      <c r="E364" s="2">
        <v>0</v>
      </c>
      <c r="F364" s="2">
        <v>0</v>
      </c>
      <c r="G364" s="2">
        <v>-8593854.9000000004</v>
      </c>
      <c r="H364">
        <v>0</v>
      </c>
      <c r="I364">
        <v>0</v>
      </c>
      <c r="J364">
        <v>0</v>
      </c>
      <c r="K364">
        <v>1</v>
      </c>
      <c r="L364" t="s">
        <v>67</v>
      </c>
      <c r="M364" t="s">
        <v>194</v>
      </c>
      <c r="N364" t="s">
        <v>18</v>
      </c>
      <c r="O364">
        <v>290505020108</v>
      </c>
      <c r="P364">
        <v>3443</v>
      </c>
    </row>
    <row r="365" spans="1:16" x14ac:dyDescent="0.25">
      <c r="A365">
        <v>12</v>
      </c>
      <c r="B365">
        <v>2017</v>
      </c>
      <c r="C365" s="1">
        <v>290505020108</v>
      </c>
      <c r="D365">
        <v>812003851</v>
      </c>
      <c r="E365" s="2">
        <v>0</v>
      </c>
      <c r="F365" s="2">
        <v>0</v>
      </c>
      <c r="G365" s="2">
        <v>-6111589.0899999999</v>
      </c>
      <c r="H365">
        <v>0</v>
      </c>
      <c r="I365">
        <v>0</v>
      </c>
      <c r="J365">
        <v>0</v>
      </c>
      <c r="K365">
        <v>1</v>
      </c>
      <c r="L365" t="s">
        <v>67</v>
      </c>
      <c r="M365" t="s">
        <v>234</v>
      </c>
      <c r="N365" t="s">
        <v>18</v>
      </c>
      <c r="O365">
        <v>290505020108</v>
      </c>
      <c r="P365">
        <v>3443</v>
      </c>
    </row>
    <row r="366" spans="1:16" x14ac:dyDescent="0.25">
      <c r="A366">
        <v>12</v>
      </c>
      <c r="B366">
        <v>2017</v>
      </c>
      <c r="C366" s="1">
        <v>290505020108</v>
      </c>
      <c r="D366">
        <v>839000356</v>
      </c>
      <c r="E366" s="2">
        <v>0</v>
      </c>
      <c r="F366" s="2">
        <v>0</v>
      </c>
      <c r="G366" s="2">
        <v>-21818456.809999999</v>
      </c>
      <c r="H366">
        <v>0</v>
      </c>
      <c r="I366">
        <v>0</v>
      </c>
      <c r="J366">
        <v>0</v>
      </c>
      <c r="K366">
        <v>1</v>
      </c>
      <c r="L366" t="s">
        <v>67</v>
      </c>
      <c r="M366" t="s">
        <v>296</v>
      </c>
      <c r="N366" t="s">
        <v>18</v>
      </c>
      <c r="O366">
        <v>290505020108</v>
      </c>
      <c r="P366">
        <v>3443</v>
      </c>
    </row>
    <row r="367" spans="1:16" x14ac:dyDescent="0.25">
      <c r="A367">
        <v>12</v>
      </c>
      <c r="B367">
        <v>2017</v>
      </c>
      <c r="C367" s="1">
        <v>290505020108</v>
      </c>
      <c r="D367">
        <v>890480363</v>
      </c>
      <c r="E367" s="2">
        <v>0</v>
      </c>
      <c r="F367" s="2">
        <v>0</v>
      </c>
      <c r="G367" s="2">
        <v>-3422030</v>
      </c>
      <c r="H367">
        <v>0</v>
      </c>
      <c r="I367">
        <v>0</v>
      </c>
      <c r="J367">
        <v>0</v>
      </c>
      <c r="K367">
        <v>1</v>
      </c>
      <c r="L367" t="s">
        <v>67</v>
      </c>
      <c r="M367" t="s">
        <v>308</v>
      </c>
      <c r="N367" t="s">
        <v>18</v>
      </c>
      <c r="O367">
        <v>290505020108</v>
      </c>
      <c r="P367">
        <v>3443</v>
      </c>
    </row>
    <row r="368" spans="1:16" x14ac:dyDescent="0.25">
      <c r="A368">
        <v>12</v>
      </c>
      <c r="B368">
        <v>2017</v>
      </c>
      <c r="C368" s="1">
        <v>290505020108</v>
      </c>
      <c r="D368">
        <v>900007860</v>
      </c>
      <c r="E368" s="2">
        <v>0</v>
      </c>
      <c r="F368" s="2">
        <v>0</v>
      </c>
      <c r="G368" s="2">
        <v>-2005996</v>
      </c>
      <c r="H368">
        <v>0</v>
      </c>
      <c r="I368">
        <v>0</v>
      </c>
      <c r="J368">
        <v>0</v>
      </c>
      <c r="K368">
        <v>1</v>
      </c>
      <c r="L368" t="s">
        <v>67</v>
      </c>
      <c r="M368" t="s">
        <v>48</v>
      </c>
      <c r="N368" t="s">
        <v>18</v>
      </c>
      <c r="O368">
        <v>290505020108</v>
      </c>
      <c r="P368">
        <v>3443</v>
      </c>
    </row>
    <row r="369" spans="1:16" x14ac:dyDescent="0.25">
      <c r="A369">
        <v>12</v>
      </c>
      <c r="B369">
        <v>2017</v>
      </c>
      <c r="C369" s="1">
        <v>290505020108</v>
      </c>
      <c r="D369">
        <v>900143844</v>
      </c>
      <c r="E369" s="2">
        <v>0</v>
      </c>
      <c r="F369" s="2">
        <v>0</v>
      </c>
      <c r="G369" s="2">
        <v>-1860651.52</v>
      </c>
      <c r="H369">
        <v>0</v>
      </c>
      <c r="I369">
        <v>0</v>
      </c>
      <c r="J369">
        <v>0</v>
      </c>
      <c r="K369">
        <v>1</v>
      </c>
      <c r="L369" t="s">
        <v>67</v>
      </c>
      <c r="M369" t="s">
        <v>257</v>
      </c>
      <c r="N369" t="s">
        <v>18</v>
      </c>
      <c r="O369">
        <v>290505020108</v>
      </c>
      <c r="P369">
        <v>3443</v>
      </c>
    </row>
    <row r="370" spans="1:16" x14ac:dyDescent="0.25">
      <c r="A370">
        <v>12</v>
      </c>
      <c r="B370">
        <v>2017</v>
      </c>
      <c r="C370" s="1">
        <v>290505020108</v>
      </c>
      <c r="D370">
        <v>900193988</v>
      </c>
      <c r="E370" s="2">
        <v>0</v>
      </c>
      <c r="F370" s="2">
        <v>0</v>
      </c>
      <c r="G370" s="2">
        <v>-10548681.199999999</v>
      </c>
      <c r="H370">
        <v>0</v>
      </c>
      <c r="I370">
        <v>0</v>
      </c>
      <c r="J370">
        <v>0</v>
      </c>
      <c r="K370">
        <v>1</v>
      </c>
      <c r="L370" t="s">
        <v>67</v>
      </c>
      <c r="M370" t="s">
        <v>309</v>
      </c>
      <c r="N370" t="s">
        <v>18</v>
      </c>
      <c r="O370">
        <v>290505020108</v>
      </c>
      <c r="P370">
        <v>3443</v>
      </c>
    </row>
    <row r="371" spans="1:16" x14ac:dyDescent="0.25">
      <c r="A371">
        <v>12</v>
      </c>
      <c r="B371">
        <v>2017</v>
      </c>
      <c r="C371" s="1">
        <v>290505020108</v>
      </c>
      <c r="D371">
        <v>900196347</v>
      </c>
      <c r="E371" s="2">
        <v>0</v>
      </c>
      <c r="F371" s="2">
        <v>0</v>
      </c>
      <c r="G371" s="2">
        <v>-35866370.93</v>
      </c>
      <c r="H371">
        <v>0</v>
      </c>
      <c r="I371">
        <v>0</v>
      </c>
      <c r="J371">
        <v>0</v>
      </c>
      <c r="K371">
        <v>1</v>
      </c>
      <c r="L371" t="s">
        <v>67</v>
      </c>
      <c r="M371" t="s">
        <v>102</v>
      </c>
      <c r="N371" t="s">
        <v>18</v>
      </c>
      <c r="O371">
        <v>290505020108</v>
      </c>
      <c r="P371">
        <v>3443</v>
      </c>
    </row>
    <row r="372" spans="1:16" x14ac:dyDescent="0.25">
      <c r="A372">
        <v>12</v>
      </c>
      <c r="B372">
        <v>2017</v>
      </c>
      <c r="C372" s="1">
        <v>290505020108</v>
      </c>
      <c r="D372">
        <v>900213617</v>
      </c>
      <c r="E372" s="2">
        <v>0</v>
      </c>
      <c r="F372" s="2">
        <v>0</v>
      </c>
      <c r="G372" s="2">
        <v>0.11</v>
      </c>
      <c r="H372">
        <v>0</v>
      </c>
      <c r="I372">
        <v>0</v>
      </c>
      <c r="J372">
        <v>0</v>
      </c>
      <c r="K372">
        <v>1</v>
      </c>
      <c r="L372" t="s">
        <v>67</v>
      </c>
      <c r="M372" t="s">
        <v>259</v>
      </c>
      <c r="N372" t="s">
        <v>18</v>
      </c>
      <c r="O372">
        <v>290505020108</v>
      </c>
      <c r="P372">
        <v>3443</v>
      </c>
    </row>
    <row r="373" spans="1:16" x14ac:dyDescent="0.25">
      <c r="A373">
        <v>12</v>
      </c>
      <c r="B373">
        <v>2017</v>
      </c>
      <c r="C373" s="1">
        <v>290505020108</v>
      </c>
      <c r="D373">
        <v>900228213</v>
      </c>
      <c r="E373" s="2">
        <v>0</v>
      </c>
      <c r="F373" s="2">
        <v>0</v>
      </c>
      <c r="G373" s="2">
        <v>-884216</v>
      </c>
      <c r="H373">
        <v>0</v>
      </c>
      <c r="I373">
        <v>0</v>
      </c>
      <c r="J373">
        <v>0</v>
      </c>
      <c r="K373">
        <v>1</v>
      </c>
      <c r="L373" t="s">
        <v>67</v>
      </c>
      <c r="M373" t="s">
        <v>170</v>
      </c>
      <c r="N373" t="s">
        <v>18</v>
      </c>
      <c r="O373">
        <v>290505020108</v>
      </c>
      <c r="P373">
        <v>3443</v>
      </c>
    </row>
    <row r="374" spans="1:16" x14ac:dyDescent="0.25">
      <c r="A374">
        <v>12</v>
      </c>
      <c r="B374">
        <v>2017</v>
      </c>
      <c r="C374" s="1">
        <v>290505020108</v>
      </c>
      <c r="D374">
        <v>900569762</v>
      </c>
      <c r="E374" s="2">
        <v>0</v>
      </c>
      <c r="F374" s="2">
        <v>0</v>
      </c>
      <c r="G374" s="2">
        <v>-7109848</v>
      </c>
      <c r="H374">
        <v>0</v>
      </c>
      <c r="I374">
        <v>0</v>
      </c>
      <c r="J374">
        <v>0</v>
      </c>
      <c r="K374">
        <v>1</v>
      </c>
      <c r="L374" t="s">
        <v>67</v>
      </c>
      <c r="M374" t="s">
        <v>302</v>
      </c>
      <c r="N374" t="s">
        <v>18</v>
      </c>
      <c r="O374">
        <v>290505020108</v>
      </c>
      <c r="P374">
        <v>3443</v>
      </c>
    </row>
    <row r="375" spans="1:16" x14ac:dyDescent="0.25">
      <c r="A375">
        <v>12</v>
      </c>
      <c r="B375">
        <v>2017</v>
      </c>
      <c r="C375" s="1">
        <v>290505020108</v>
      </c>
      <c r="D375">
        <v>900613550</v>
      </c>
      <c r="E375" s="2">
        <v>1</v>
      </c>
      <c r="F375" s="2">
        <v>0</v>
      </c>
      <c r="G375" s="2">
        <v>0.5</v>
      </c>
      <c r="H375">
        <v>0</v>
      </c>
      <c r="I375">
        <v>0</v>
      </c>
      <c r="J375">
        <v>0</v>
      </c>
      <c r="K375">
        <v>1</v>
      </c>
      <c r="L375" t="s">
        <v>67</v>
      </c>
      <c r="M375" t="s">
        <v>303</v>
      </c>
      <c r="N375" t="s">
        <v>18</v>
      </c>
      <c r="O375">
        <v>290505020108</v>
      </c>
      <c r="P375">
        <v>3443</v>
      </c>
    </row>
    <row r="376" spans="1:16" x14ac:dyDescent="0.25">
      <c r="A376">
        <v>12</v>
      </c>
      <c r="B376">
        <v>2017</v>
      </c>
      <c r="C376" s="1">
        <v>290505020108</v>
      </c>
      <c r="D376">
        <v>900623609</v>
      </c>
      <c r="E376" s="2">
        <v>0</v>
      </c>
      <c r="F376" s="2">
        <v>0</v>
      </c>
      <c r="G376" s="2">
        <v>-293430</v>
      </c>
      <c r="H376">
        <v>0</v>
      </c>
      <c r="I376">
        <v>0</v>
      </c>
      <c r="J376">
        <v>0</v>
      </c>
      <c r="K376">
        <v>1</v>
      </c>
      <c r="L376" t="s">
        <v>67</v>
      </c>
      <c r="M376" t="s">
        <v>310</v>
      </c>
      <c r="N376" t="s">
        <v>18</v>
      </c>
      <c r="O376">
        <v>290505020108</v>
      </c>
      <c r="P376">
        <v>3443</v>
      </c>
    </row>
    <row r="377" spans="1:16" x14ac:dyDescent="0.25">
      <c r="A377">
        <v>12</v>
      </c>
      <c r="B377">
        <v>2017</v>
      </c>
      <c r="C377" s="1">
        <v>290505020108</v>
      </c>
      <c r="D377">
        <v>900696889</v>
      </c>
      <c r="E377" s="2">
        <v>0</v>
      </c>
      <c r="F377" s="2">
        <v>0</v>
      </c>
      <c r="G377" s="2">
        <v>-1758000</v>
      </c>
      <c r="H377">
        <v>0</v>
      </c>
      <c r="I377">
        <v>0</v>
      </c>
      <c r="J377">
        <v>0</v>
      </c>
      <c r="K377">
        <v>1</v>
      </c>
      <c r="L377" t="s">
        <v>67</v>
      </c>
      <c r="M377" t="s">
        <v>62</v>
      </c>
      <c r="N377" t="s">
        <v>18</v>
      </c>
      <c r="O377">
        <v>290505020108</v>
      </c>
      <c r="P377">
        <v>3443</v>
      </c>
    </row>
    <row r="378" spans="1:16" x14ac:dyDescent="0.25">
      <c r="A378">
        <v>12</v>
      </c>
      <c r="B378">
        <v>2017</v>
      </c>
      <c r="C378" s="1">
        <v>290505020103</v>
      </c>
      <c r="D378">
        <v>819006461</v>
      </c>
      <c r="E378" s="2">
        <v>0</v>
      </c>
      <c r="F378" s="2">
        <v>0</v>
      </c>
      <c r="G378" s="2">
        <v>-152866</v>
      </c>
      <c r="H378">
        <v>0</v>
      </c>
      <c r="I378">
        <v>0</v>
      </c>
      <c r="J378">
        <v>0</v>
      </c>
      <c r="K378">
        <v>1</v>
      </c>
      <c r="L378" t="s">
        <v>16</v>
      </c>
      <c r="M378" t="s">
        <v>40</v>
      </c>
      <c r="N378" t="s">
        <v>18</v>
      </c>
      <c r="O378">
        <v>290505020103</v>
      </c>
      <c r="P378">
        <v>3443</v>
      </c>
    </row>
    <row r="379" spans="1:16" x14ac:dyDescent="0.25">
      <c r="A379">
        <v>12</v>
      </c>
      <c r="B379">
        <v>2017</v>
      </c>
      <c r="C379" s="1">
        <v>290505020103</v>
      </c>
      <c r="D379">
        <v>802009766</v>
      </c>
      <c r="E379" s="2">
        <v>30601211</v>
      </c>
      <c r="F379" s="2">
        <v>30601210.25</v>
      </c>
      <c r="G379" s="2">
        <v>0.35</v>
      </c>
      <c r="H379">
        <v>0</v>
      </c>
      <c r="I379">
        <v>0</v>
      </c>
      <c r="J379">
        <v>0</v>
      </c>
      <c r="K379">
        <v>1</v>
      </c>
      <c r="L379" t="s">
        <v>16</v>
      </c>
      <c r="M379" t="s">
        <v>311</v>
      </c>
      <c r="N379" t="s">
        <v>18</v>
      </c>
      <c r="O379">
        <v>290505020103</v>
      </c>
      <c r="P379">
        <v>3443</v>
      </c>
    </row>
    <row r="380" spans="1:16" x14ac:dyDescent="0.25">
      <c r="A380">
        <v>12</v>
      </c>
      <c r="B380">
        <v>2017</v>
      </c>
      <c r="C380" s="1">
        <v>290505020103</v>
      </c>
      <c r="D380">
        <v>891200240</v>
      </c>
      <c r="E380" s="2">
        <v>0</v>
      </c>
      <c r="F380" s="2">
        <v>0</v>
      </c>
      <c r="G380" s="2">
        <v>-5562141.0700000003</v>
      </c>
      <c r="H380">
        <v>0</v>
      </c>
      <c r="I380">
        <v>0</v>
      </c>
      <c r="J380">
        <v>0</v>
      </c>
      <c r="K380">
        <v>1</v>
      </c>
      <c r="L380" t="s">
        <v>16</v>
      </c>
      <c r="M380" t="s">
        <v>312</v>
      </c>
      <c r="N380" t="s">
        <v>18</v>
      </c>
      <c r="O380">
        <v>290505020103</v>
      </c>
      <c r="P380">
        <v>3443</v>
      </c>
    </row>
    <row r="381" spans="1:16" x14ac:dyDescent="0.25">
      <c r="A381">
        <v>12</v>
      </c>
      <c r="B381">
        <v>2017</v>
      </c>
      <c r="C381" s="1">
        <v>290505020103</v>
      </c>
      <c r="D381">
        <v>832001966</v>
      </c>
      <c r="E381" s="2">
        <v>84418769</v>
      </c>
      <c r="F381" s="2">
        <v>85933858.840000004</v>
      </c>
      <c r="G381" s="2">
        <v>-89250566.590000004</v>
      </c>
      <c r="H381">
        <v>0</v>
      </c>
      <c r="I381">
        <v>0</v>
      </c>
      <c r="J381">
        <v>0</v>
      </c>
      <c r="K381">
        <v>1</v>
      </c>
      <c r="L381" t="s">
        <v>16</v>
      </c>
      <c r="M381" t="s">
        <v>313</v>
      </c>
      <c r="N381" t="s">
        <v>18</v>
      </c>
      <c r="O381">
        <v>290505020103</v>
      </c>
      <c r="P381">
        <v>3443</v>
      </c>
    </row>
    <row r="382" spans="1:16" x14ac:dyDescent="0.25">
      <c r="A382">
        <v>12</v>
      </c>
      <c r="B382">
        <v>2017</v>
      </c>
      <c r="C382" s="1">
        <v>290505020103</v>
      </c>
      <c r="D382">
        <v>890901826</v>
      </c>
      <c r="E382" s="2">
        <v>9800000</v>
      </c>
      <c r="F382" s="2">
        <v>10000000</v>
      </c>
      <c r="G382" s="2">
        <v>-5970610</v>
      </c>
      <c r="H382">
        <v>0</v>
      </c>
      <c r="I382">
        <v>0</v>
      </c>
      <c r="J382">
        <v>0</v>
      </c>
      <c r="K382">
        <v>1</v>
      </c>
      <c r="L382" t="s">
        <v>16</v>
      </c>
      <c r="M382" t="s">
        <v>314</v>
      </c>
      <c r="N382" t="s">
        <v>18</v>
      </c>
      <c r="O382">
        <v>290505020103</v>
      </c>
      <c r="P382">
        <v>3443</v>
      </c>
    </row>
    <row r="383" spans="1:16" x14ac:dyDescent="0.25">
      <c r="A383">
        <v>12</v>
      </c>
      <c r="B383">
        <v>2017</v>
      </c>
      <c r="C383" s="1">
        <v>290505020103</v>
      </c>
      <c r="D383">
        <v>890904646</v>
      </c>
      <c r="E383" s="2">
        <v>8863356</v>
      </c>
      <c r="F383" s="2">
        <v>9044241</v>
      </c>
      <c r="G383" s="2">
        <v>-5574801.2000000002</v>
      </c>
      <c r="H383">
        <v>0</v>
      </c>
      <c r="I383">
        <v>0</v>
      </c>
      <c r="J383">
        <v>0</v>
      </c>
      <c r="K383">
        <v>1</v>
      </c>
      <c r="L383" t="s">
        <v>16</v>
      </c>
      <c r="M383" t="s">
        <v>315</v>
      </c>
      <c r="N383" t="s">
        <v>18</v>
      </c>
      <c r="O383">
        <v>290505020103</v>
      </c>
      <c r="P383">
        <v>3443</v>
      </c>
    </row>
    <row r="384" spans="1:16" x14ac:dyDescent="0.25">
      <c r="A384">
        <v>12</v>
      </c>
      <c r="B384">
        <v>2017</v>
      </c>
      <c r="C384" s="1">
        <v>290505020103</v>
      </c>
      <c r="D384">
        <v>900177624</v>
      </c>
      <c r="E384" s="2">
        <v>65955264</v>
      </c>
      <c r="F384" s="2">
        <v>67206666.489999995</v>
      </c>
      <c r="G384" s="2">
        <v>-7646927.9100000001</v>
      </c>
      <c r="H384">
        <v>0</v>
      </c>
      <c r="I384">
        <v>0</v>
      </c>
      <c r="J384">
        <v>0</v>
      </c>
      <c r="K384">
        <v>1</v>
      </c>
      <c r="L384" t="s">
        <v>16</v>
      </c>
      <c r="M384" t="s">
        <v>229</v>
      </c>
      <c r="N384" t="s">
        <v>18</v>
      </c>
      <c r="O384">
        <v>290505020103</v>
      </c>
      <c r="P384">
        <v>3443</v>
      </c>
    </row>
    <row r="385" spans="1:16" x14ac:dyDescent="0.25">
      <c r="A385">
        <v>12</v>
      </c>
      <c r="B385">
        <v>2017</v>
      </c>
      <c r="C385" s="1">
        <v>290505020103</v>
      </c>
      <c r="D385">
        <v>901001375</v>
      </c>
      <c r="E385" s="2">
        <v>0</v>
      </c>
      <c r="F385" s="2">
        <v>0</v>
      </c>
      <c r="G385" s="2">
        <v>-217698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316</v>
      </c>
      <c r="N385" t="s">
        <v>18</v>
      </c>
      <c r="O385">
        <v>290505020103</v>
      </c>
      <c r="P385">
        <v>3443</v>
      </c>
    </row>
    <row r="386" spans="1:16" x14ac:dyDescent="0.25">
      <c r="A386">
        <v>12</v>
      </c>
      <c r="B386">
        <v>2017</v>
      </c>
      <c r="C386" s="1">
        <v>290505020104</v>
      </c>
      <c r="D386">
        <v>800201726</v>
      </c>
      <c r="E386" s="2">
        <v>80767640</v>
      </c>
      <c r="F386" s="2">
        <v>82115332</v>
      </c>
      <c r="G386" s="2">
        <v>-41763511.25</v>
      </c>
      <c r="H386">
        <v>0</v>
      </c>
      <c r="I386">
        <v>0</v>
      </c>
      <c r="J386">
        <v>0</v>
      </c>
      <c r="K386">
        <v>1</v>
      </c>
      <c r="L386" t="s">
        <v>31</v>
      </c>
      <c r="M386" t="s">
        <v>182</v>
      </c>
      <c r="N386" t="s">
        <v>18</v>
      </c>
      <c r="O386">
        <v>290505020104</v>
      </c>
      <c r="P386">
        <v>3443</v>
      </c>
    </row>
    <row r="387" spans="1:16" x14ac:dyDescent="0.25">
      <c r="A387">
        <v>12</v>
      </c>
      <c r="B387">
        <v>2017</v>
      </c>
      <c r="C387" s="1">
        <v>290505020104</v>
      </c>
      <c r="D387">
        <v>800074996</v>
      </c>
      <c r="E387" s="2">
        <v>508530</v>
      </c>
      <c r="F387" s="2">
        <v>508530</v>
      </c>
      <c r="G387" s="2">
        <v>0</v>
      </c>
      <c r="H387">
        <v>0</v>
      </c>
      <c r="I387">
        <v>0</v>
      </c>
      <c r="J387">
        <v>0</v>
      </c>
      <c r="K387">
        <v>1</v>
      </c>
      <c r="L387" t="s">
        <v>31</v>
      </c>
      <c r="M387" t="s">
        <v>265</v>
      </c>
      <c r="N387" t="s">
        <v>18</v>
      </c>
      <c r="O387">
        <v>290505020104</v>
      </c>
      <c r="P387">
        <v>3443</v>
      </c>
    </row>
    <row r="388" spans="1:16" x14ac:dyDescent="0.25">
      <c r="A388">
        <v>12</v>
      </c>
      <c r="B388">
        <v>2017</v>
      </c>
      <c r="C388" s="1">
        <v>290505020104</v>
      </c>
      <c r="D388">
        <v>800094898</v>
      </c>
      <c r="E388" s="2">
        <v>597127</v>
      </c>
      <c r="F388" s="2">
        <v>609313.6</v>
      </c>
      <c r="G388" s="2">
        <v>-12186.6</v>
      </c>
      <c r="H388">
        <v>0</v>
      </c>
      <c r="I388">
        <v>0</v>
      </c>
      <c r="J388">
        <v>0</v>
      </c>
      <c r="K388">
        <v>1</v>
      </c>
      <c r="L388" t="s">
        <v>31</v>
      </c>
      <c r="M388" t="s">
        <v>317</v>
      </c>
      <c r="N388" t="s">
        <v>18</v>
      </c>
      <c r="O388">
        <v>290505020104</v>
      </c>
      <c r="P388">
        <v>3443</v>
      </c>
    </row>
    <row r="389" spans="1:16" x14ac:dyDescent="0.25">
      <c r="A389">
        <v>12</v>
      </c>
      <c r="B389">
        <v>2017</v>
      </c>
      <c r="C389" s="1">
        <v>290505020104</v>
      </c>
      <c r="D389">
        <v>800193989</v>
      </c>
      <c r="E389" s="2">
        <v>288976</v>
      </c>
      <c r="F389" s="2">
        <v>294873.59999999998</v>
      </c>
      <c r="G389" s="2">
        <v>-11466426.49</v>
      </c>
      <c r="H389">
        <v>0</v>
      </c>
      <c r="I389">
        <v>0</v>
      </c>
      <c r="J389">
        <v>0</v>
      </c>
      <c r="K389">
        <v>1</v>
      </c>
      <c r="L389" t="s">
        <v>31</v>
      </c>
      <c r="M389" t="s">
        <v>318</v>
      </c>
      <c r="N389" t="s">
        <v>18</v>
      </c>
      <c r="O389">
        <v>290505020104</v>
      </c>
      <c r="P389">
        <v>3443</v>
      </c>
    </row>
    <row r="390" spans="1:16" x14ac:dyDescent="0.25">
      <c r="A390">
        <v>12</v>
      </c>
      <c r="B390">
        <v>2017</v>
      </c>
      <c r="C390" s="1">
        <v>290505020104</v>
      </c>
      <c r="D390">
        <v>800234860</v>
      </c>
      <c r="E390" s="2">
        <v>2476859</v>
      </c>
      <c r="F390" s="2">
        <v>2476859</v>
      </c>
      <c r="G390" s="2">
        <v>-0.5</v>
      </c>
      <c r="H390">
        <v>0</v>
      </c>
      <c r="I390">
        <v>0</v>
      </c>
      <c r="J390">
        <v>0</v>
      </c>
      <c r="K390">
        <v>1</v>
      </c>
      <c r="L390" t="s">
        <v>31</v>
      </c>
      <c r="M390" t="s">
        <v>319</v>
      </c>
      <c r="N390" t="s">
        <v>18</v>
      </c>
      <c r="O390">
        <v>290505020104</v>
      </c>
      <c r="P390">
        <v>3443</v>
      </c>
    </row>
    <row r="391" spans="1:16" x14ac:dyDescent="0.25">
      <c r="A391">
        <v>12</v>
      </c>
      <c r="B391">
        <v>2017</v>
      </c>
      <c r="C391" s="1">
        <v>290505020104</v>
      </c>
      <c r="D391">
        <v>806016920</v>
      </c>
      <c r="E391" s="2">
        <v>64153686.450000003</v>
      </c>
      <c r="F391" s="2">
        <v>65389257.799999997</v>
      </c>
      <c r="G391" s="2">
        <v>-5575198.0499999998</v>
      </c>
      <c r="H391">
        <v>0</v>
      </c>
      <c r="I391">
        <v>0</v>
      </c>
      <c r="J391">
        <v>0</v>
      </c>
      <c r="K391">
        <v>1</v>
      </c>
      <c r="L391" t="s">
        <v>31</v>
      </c>
      <c r="M391" t="s">
        <v>320</v>
      </c>
      <c r="N391" t="s">
        <v>18</v>
      </c>
      <c r="O391">
        <v>290505020104</v>
      </c>
      <c r="P391">
        <v>3443</v>
      </c>
    </row>
    <row r="392" spans="1:16" x14ac:dyDescent="0.25">
      <c r="A392">
        <v>12</v>
      </c>
      <c r="B392">
        <v>2017</v>
      </c>
      <c r="C392" s="1">
        <v>290505020104</v>
      </c>
      <c r="D392">
        <v>823001604</v>
      </c>
      <c r="E392" s="2">
        <v>9428010</v>
      </c>
      <c r="F392" s="2">
        <v>9428010</v>
      </c>
      <c r="G392" s="2">
        <v>0</v>
      </c>
      <c r="H392">
        <v>0</v>
      </c>
      <c r="I392">
        <v>0</v>
      </c>
      <c r="J392">
        <v>0</v>
      </c>
      <c r="K392">
        <v>1</v>
      </c>
      <c r="L392" t="s">
        <v>31</v>
      </c>
      <c r="M392" t="s">
        <v>321</v>
      </c>
      <c r="N392" t="s">
        <v>18</v>
      </c>
      <c r="O392">
        <v>290505020104</v>
      </c>
      <c r="P392">
        <v>3443</v>
      </c>
    </row>
    <row r="393" spans="1:16" x14ac:dyDescent="0.25">
      <c r="A393">
        <v>12</v>
      </c>
      <c r="B393">
        <v>2017</v>
      </c>
      <c r="C393" s="1">
        <v>290505020104</v>
      </c>
      <c r="D393">
        <v>825000226</v>
      </c>
      <c r="E393" s="2">
        <v>958440</v>
      </c>
      <c r="F393" s="2">
        <v>958440</v>
      </c>
      <c r="G393" s="2">
        <v>0.32</v>
      </c>
      <c r="H393">
        <v>0</v>
      </c>
      <c r="I393">
        <v>0</v>
      </c>
      <c r="J393">
        <v>0</v>
      </c>
      <c r="K393">
        <v>1</v>
      </c>
      <c r="L393" t="s">
        <v>31</v>
      </c>
      <c r="M393" t="s">
        <v>322</v>
      </c>
      <c r="N393" t="s">
        <v>18</v>
      </c>
      <c r="O393">
        <v>290505020104</v>
      </c>
      <c r="P393">
        <v>3443</v>
      </c>
    </row>
    <row r="394" spans="1:16" x14ac:dyDescent="0.25">
      <c r="A394">
        <v>12</v>
      </c>
      <c r="B394">
        <v>2017</v>
      </c>
      <c r="C394" s="1">
        <v>290505020104</v>
      </c>
      <c r="D394">
        <v>830504734</v>
      </c>
      <c r="E394" s="2">
        <v>1062016</v>
      </c>
      <c r="F394" s="2">
        <v>1062016</v>
      </c>
      <c r="G394" s="2">
        <v>0</v>
      </c>
      <c r="H394">
        <v>0</v>
      </c>
      <c r="I394">
        <v>0</v>
      </c>
      <c r="J394">
        <v>0</v>
      </c>
      <c r="K394">
        <v>1</v>
      </c>
      <c r="L394" t="s">
        <v>31</v>
      </c>
      <c r="M394" t="s">
        <v>323</v>
      </c>
      <c r="N394" t="s">
        <v>18</v>
      </c>
      <c r="O394">
        <v>290505020104</v>
      </c>
      <c r="P394">
        <v>3443</v>
      </c>
    </row>
    <row r="395" spans="1:16" x14ac:dyDescent="0.25">
      <c r="A395">
        <v>12</v>
      </c>
      <c r="B395">
        <v>2017</v>
      </c>
      <c r="C395" s="1">
        <v>290505020104</v>
      </c>
      <c r="D395">
        <v>860035992</v>
      </c>
      <c r="E395" s="2">
        <v>12813575</v>
      </c>
      <c r="F395" s="2">
        <v>13075077</v>
      </c>
      <c r="G395" s="2">
        <v>-7640892.8300000001</v>
      </c>
      <c r="H395">
        <v>0</v>
      </c>
      <c r="I395">
        <v>0</v>
      </c>
      <c r="J395">
        <v>0</v>
      </c>
      <c r="K395">
        <v>1</v>
      </c>
      <c r="L395" t="s">
        <v>31</v>
      </c>
      <c r="M395" t="s">
        <v>324</v>
      </c>
      <c r="N395" t="s">
        <v>18</v>
      </c>
      <c r="O395">
        <v>290505020104</v>
      </c>
      <c r="P395">
        <v>3443</v>
      </c>
    </row>
    <row r="396" spans="1:16" x14ac:dyDescent="0.25">
      <c r="A396">
        <v>12</v>
      </c>
      <c r="B396">
        <v>2017</v>
      </c>
      <c r="C396" s="1">
        <v>290505020104</v>
      </c>
      <c r="D396">
        <v>890400693</v>
      </c>
      <c r="E396" s="2">
        <v>2254887</v>
      </c>
      <c r="F396" s="2">
        <v>2300905.6</v>
      </c>
      <c r="G396" s="2">
        <v>-6499359.0499999998</v>
      </c>
      <c r="H396">
        <v>0</v>
      </c>
      <c r="I396">
        <v>0</v>
      </c>
      <c r="J396">
        <v>0</v>
      </c>
      <c r="K396">
        <v>1</v>
      </c>
      <c r="L396" t="s">
        <v>31</v>
      </c>
      <c r="M396" t="s">
        <v>325</v>
      </c>
      <c r="N396" t="s">
        <v>18</v>
      </c>
      <c r="O396">
        <v>290505020104</v>
      </c>
      <c r="P396">
        <v>3443</v>
      </c>
    </row>
    <row r="397" spans="1:16" x14ac:dyDescent="0.25">
      <c r="A397">
        <v>12</v>
      </c>
      <c r="B397">
        <v>2017</v>
      </c>
      <c r="C397" s="1">
        <v>290505020104</v>
      </c>
      <c r="D397">
        <v>900002780</v>
      </c>
      <c r="E397" s="2">
        <v>91565030</v>
      </c>
      <c r="F397" s="2">
        <v>92997025</v>
      </c>
      <c r="G397" s="2">
        <v>-100759126.25</v>
      </c>
      <c r="H397">
        <v>0</v>
      </c>
      <c r="I397">
        <v>0</v>
      </c>
      <c r="J397">
        <v>0</v>
      </c>
      <c r="K397">
        <v>1</v>
      </c>
      <c r="L397" t="s">
        <v>31</v>
      </c>
      <c r="M397" t="s">
        <v>269</v>
      </c>
      <c r="N397" t="s">
        <v>18</v>
      </c>
      <c r="O397">
        <v>290505020104</v>
      </c>
      <c r="P397">
        <v>3443</v>
      </c>
    </row>
    <row r="398" spans="1:16" x14ac:dyDescent="0.25">
      <c r="A398">
        <v>12</v>
      </c>
      <c r="B398">
        <v>2017</v>
      </c>
      <c r="C398" s="1">
        <v>290505020104</v>
      </c>
      <c r="D398">
        <v>900004312</v>
      </c>
      <c r="E398" s="2">
        <v>43274066</v>
      </c>
      <c r="F398" s="2">
        <v>44055178</v>
      </c>
      <c r="G398" s="2">
        <v>-781112.5</v>
      </c>
      <c r="H398">
        <v>0</v>
      </c>
      <c r="I398">
        <v>0</v>
      </c>
      <c r="J398">
        <v>0</v>
      </c>
      <c r="K398">
        <v>1</v>
      </c>
      <c r="L398" t="s">
        <v>31</v>
      </c>
      <c r="M398" t="s">
        <v>226</v>
      </c>
      <c r="N398" t="s">
        <v>18</v>
      </c>
      <c r="O398">
        <v>290505020104</v>
      </c>
      <c r="P398">
        <v>3443</v>
      </c>
    </row>
    <row r="399" spans="1:16" x14ac:dyDescent="0.25">
      <c r="A399">
        <v>12</v>
      </c>
      <c r="B399">
        <v>2017</v>
      </c>
      <c r="C399" s="1">
        <v>290505020104</v>
      </c>
      <c r="D399">
        <v>900025914</v>
      </c>
      <c r="E399" s="2">
        <v>12904177.4</v>
      </c>
      <c r="F399" s="2">
        <v>13027819.199999999</v>
      </c>
      <c r="G399" s="2">
        <v>-32900086.600000001</v>
      </c>
      <c r="H399">
        <v>0</v>
      </c>
      <c r="I399">
        <v>0</v>
      </c>
      <c r="J399">
        <v>0</v>
      </c>
      <c r="K399">
        <v>1</v>
      </c>
      <c r="L399" t="s">
        <v>31</v>
      </c>
      <c r="M399" t="s">
        <v>326</v>
      </c>
      <c r="N399" t="s">
        <v>18</v>
      </c>
      <c r="O399">
        <v>290505020104</v>
      </c>
      <c r="P399">
        <v>3443</v>
      </c>
    </row>
    <row r="400" spans="1:16" x14ac:dyDescent="0.25">
      <c r="A400">
        <v>12</v>
      </c>
      <c r="B400">
        <v>2017</v>
      </c>
      <c r="C400" s="1">
        <v>290505020104</v>
      </c>
      <c r="D400">
        <v>900108793</v>
      </c>
      <c r="E400" s="2">
        <v>0</v>
      </c>
      <c r="F400" s="2">
        <v>0</v>
      </c>
      <c r="G400" s="2">
        <v>0.19</v>
      </c>
      <c r="H400">
        <v>0</v>
      </c>
      <c r="I400">
        <v>0</v>
      </c>
      <c r="J400">
        <v>0</v>
      </c>
      <c r="K400">
        <v>1</v>
      </c>
      <c r="L400" t="s">
        <v>31</v>
      </c>
      <c r="M400" t="s">
        <v>327</v>
      </c>
      <c r="N400" t="s">
        <v>18</v>
      </c>
      <c r="O400">
        <v>290505020104</v>
      </c>
      <c r="P400">
        <v>3443</v>
      </c>
    </row>
    <row r="401" spans="1:16" x14ac:dyDescent="0.25">
      <c r="A401">
        <v>12</v>
      </c>
      <c r="B401">
        <v>2017</v>
      </c>
      <c r="C401" s="1">
        <v>290505020104</v>
      </c>
      <c r="D401">
        <v>900246954</v>
      </c>
      <c r="E401" s="2">
        <v>36329857</v>
      </c>
      <c r="F401" s="2">
        <v>36800000</v>
      </c>
      <c r="G401" s="2">
        <v>-18437843</v>
      </c>
      <c r="H401">
        <v>0</v>
      </c>
      <c r="I401">
        <v>0</v>
      </c>
      <c r="J401">
        <v>0</v>
      </c>
      <c r="K401">
        <v>1</v>
      </c>
      <c r="L401" t="s">
        <v>31</v>
      </c>
      <c r="M401" t="s">
        <v>328</v>
      </c>
      <c r="N401" t="s">
        <v>18</v>
      </c>
      <c r="O401">
        <v>290505020104</v>
      </c>
      <c r="P401">
        <v>3443</v>
      </c>
    </row>
    <row r="402" spans="1:16" x14ac:dyDescent="0.25">
      <c r="A402">
        <v>12</v>
      </c>
      <c r="B402">
        <v>2017</v>
      </c>
      <c r="C402" s="1">
        <v>290505020104</v>
      </c>
      <c r="D402">
        <v>900415382</v>
      </c>
      <c r="E402" s="2">
        <v>4572768</v>
      </c>
      <c r="F402" s="2">
        <v>4582984</v>
      </c>
      <c r="G402" s="2">
        <v>-6965132</v>
      </c>
      <c r="H402">
        <v>0</v>
      </c>
      <c r="I402">
        <v>0</v>
      </c>
      <c r="J402">
        <v>0</v>
      </c>
      <c r="K402">
        <v>1</v>
      </c>
      <c r="L402" t="s">
        <v>31</v>
      </c>
      <c r="M402" t="s">
        <v>329</v>
      </c>
      <c r="N402" t="s">
        <v>18</v>
      </c>
      <c r="O402">
        <v>290505020104</v>
      </c>
      <c r="P402">
        <v>3443</v>
      </c>
    </row>
    <row r="403" spans="1:16" x14ac:dyDescent="0.25">
      <c r="A403">
        <v>12</v>
      </c>
      <c r="B403">
        <v>2017</v>
      </c>
      <c r="C403" s="1">
        <v>290505020104</v>
      </c>
      <c r="D403">
        <v>900450008</v>
      </c>
      <c r="E403" s="2">
        <v>85786455</v>
      </c>
      <c r="F403" s="2">
        <v>87254896</v>
      </c>
      <c r="G403" s="2">
        <v>-4464289.51</v>
      </c>
      <c r="H403">
        <v>0</v>
      </c>
      <c r="I403">
        <v>0</v>
      </c>
      <c r="J403">
        <v>0</v>
      </c>
      <c r="K403">
        <v>1</v>
      </c>
      <c r="L403" t="s">
        <v>31</v>
      </c>
      <c r="M403" t="s">
        <v>85</v>
      </c>
      <c r="N403" t="s">
        <v>18</v>
      </c>
      <c r="O403">
        <v>290505020104</v>
      </c>
      <c r="P403">
        <v>3443</v>
      </c>
    </row>
    <row r="404" spans="1:16" x14ac:dyDescent="0.25">
      <c r="A404">
        <v>12</v>
      </c>
      <c r="B404">
        <v>2017</v>
      </c>
      <c r="C404" s="1">
        <v>290505020104</v>
      </c>
      <c r="D404">
        <v>900431550</v>
      </c>
      <c r="E404" s="2">
        <v>0</v>
      </c>
      <c r="F404" s="2">
        <v>0</v>
      </c>
      <c r="G404" s="2">
        <v>-4037730</v>
      </c>
      <c r="H404">
        <v>0</v>
      </c>
      <c r="I404">
        <v>0</v>
      </c>
      <c r="J404">
        <v>0</v>
      </c>
      <c r="K404">
        <v>1</v>
      </c>
      <c r="L404" t="s">
        <v>31</v>
      </c>
      <c r="M404" t="s">
        <v>330</v>
      </c>
      <c r="N404" t="s">
        <v>18</v>
      </c>
      <c r="O404">
        <v>290505020104</v>
      </c>
      <c r="P404">
        <v>3443</v>
      </c>
    </row>
    <row r="405" spans="1:16" x14ac:dyDescent="0.25">
      <c r="A405">
        <v>12</v>
      </c>
      <c r="B405">
        <v>2017</v>
      </c>
      <c r="C405" s="1">
        <v>290505020104</v>
      </c>
      <c r="D405">
        <v>900623609</v>
      </c>
      <c r="E405" s="2">
        <v>5239080</v>
      </c>
      <c r="F405" s="2">
        <v>5239080</v>
      </c>
      <c r="G405" s="2">
        <v>0</v>
      </c>
      <c r="H405">
        <v>0</v>
      </c>
      <c r="I405">
        <v>0</v>
      </c>
      <c r="J405">
        <v>0</v>
      </c>
      <c r="K405">
        <v>1</v>
      </c>
      <c r="L405" t="s">
        <v>31</v>
      </c>
      <c r="M405" t="s">
        <v>310</v>
      </c>
      <c r="N405" t="s">
        <v>18</v>
      </c>
      <c r="O405">
        <v>290505020104</v>
      </c>
      <c r="P405">
        <v>3443</v>
      </c>
    </row>
    <row r="406" spans="1:16" x14ac:dyDescent="0.25">
      <c r="A406">
        <v>12</v>
      </c>
      <c r="B406">
        <v>2017</v>
      </c>
      <c r="C406" s="1">
        <v>290505020104</v>
      </c>
      <c r="D406">
        <v>900734286</v>
      </c>
      <c r="E406" s="2">
        <v>727503</v>
      </c>
      <c r="F406" s="2">
        <v>742350</v>
      </c>
      <c r="G406" s="2">
        <v>-172497</v>
      </c>
      <c r="H406">
        <v>0</v>
      </c>
      <c r="I406">
        <v>0</v>
      </c>
      <c r="J406">
        <v>0</v>
      </c>
      <c r="K406">
        <v>1</v>
      </c>
      <c r="L406" t="s">
        <v>31</v>
      </c>
      <c r="M406" t="s">
        <v>331</v>
      </c>
      <c r="N406" t="s">
        <v>18</v>
      </c>
      <c r="O406">
        <v>290505020104</v>
      </c>
      <c r="P406">
        <v>3443</v>
      </c>
    </row>
    <row r="407" spans="1:16" x14ac:dyDescent="0.25">
      <c r="A407">
        <v>12</v>
      </c>
      <c r="B407">
        <v>2017</v>
      </c>
      <c r="C407" s="1">
        <v>290505020104</v>
      </c>
      <c r="D407">
        <v>900601052</v>
      </c>
      <c r="E407" s="2">
        <v>30696641.75</v>
      </c>
      <c r="F407" s="2">
        <v>31304914.75</v>
      </c>
      <c r="G407" s="2">
        <v>-608273</v>
      </c>
      <c r="H407">
        <v>0</v>
      </c>
      <c r="I407">
        <v>0</v>
      </c>
      <c r="J407">
        <v>0</v>
      </c>
      <c r="K407">
        <v>1</v>
      </c>
      <c r="L407" t="s">
        <v>31</v>
      </c>
      <c r="M407" t="s">
        <v>332</v>
      </c>
      <c r="N407" t="s">
        <v>18</v>
      </c>
      <c r="O407">
        <v>290505020104</v>
      </c>
      <c r="P407">
        <v>3443</v>
      </c>
    </row>
    <row r="408" spans="1:16" x14ac:dyDescent="0.25">
      <c r="A408">
        <v>12</v>
      </c>
      <c r="B408">
        <v>2017</v>
      </c>
      <c r="C408" s="1">
        <v>290505020104</v>
      </c>
      <c r="D408">
        <v>901049966</v>
      </c>
      <c r="E408" s="2">
        <v>1115237941</v>
      </c>
      <c r="F408" s="2">
        <v>1132647304</v>
      </c>
      <c r="G408" s="2">
        <v>-68769699.200000003</v>
      </c>
      <c r="H408">
        <v>0</v>
      </c>
      <c r="I408">
        <v>0</v>
      </c>
      <c r="J408">
        <v>0</v>
      </c>
      <c r="K408">
        <v>1</v>
      </c>
      <c r="L408" t="s">
        <v>31</v>
      </c>
      <c r="M408" t="s">
        <v>333</v>
      </c>
      <c r="N408" t="s">
        <v>18</v>
      </c>
      <c r="O408">
        <v>290505020104</v>
      </c>
      <c r="P408">
        <v>3443</v>
      </c>
    </row>
    <row r="409" spans="1:16" x14ac:dyDescent="0.25">
      <c r="A409">
        <v>12</v>
      </c>
      <c r="B409">
        <v>2017</v>
      </c>
      <c r="C409" s="1">
        <v>290505020108</v>
      </c>
      <c r="D409">
        <v>800067514</v>
      </c>
      <c r="E409" s="2">
        <v>0</v>
      </c>
      <c r="F409" s="2">
        <v>0</v>
      </c>
      <c r="G409" s="2">
        <v>-337444.5</v>
      </c>
      <c r="H409">
        <v>0</v>
      </c>
      <c r="I409">
        <v>0</v>
      </c>
      <c r="J409">
        <v>0</v>
      </c>
      <c r="K409">
        <v>1</v>
      </c>
      <c r="L409" t="s">
        <v>67</v>
      </c>
      <c r="M409" t="s">
        <v>334</v>
      </c>
      <c r="N409" t="s">
        <v>18</v>
      </c>
      <c r="O409">
        <v>290505020108</v>
      </c>
      <c r="P409">
        <v>3443</v>
      </c>
    </row>
    <row r="410" spans="1:16" x14ac:dyDescent="0.25">
      <c r="A410">
        <v>12</v>
      </c>
      <c r="B410">
        <v>2017</v>
      </c>
      <c r="C410" s="1">
        <v>290505020108</v>
      </c>
      <c r="D410">
        <v>800234860</v>
      </c>
      <c r="E410" s="2">
        <v>0</v>
      </c>
      <c r="F410" s="2">
        <v>0</v>
      </c>
      <c r="G410" s="2">
        <v>-2476858.5</v>
      </c>
      <c r="H410">
        <v>0</v>
      </c>
      <c r="I410">
        <v>0</v>
      </c>
      <c r="J410">
        <v>0</v>
      </c>
      <c r="K410">
        <v>1</v>
      </c>
      <c r="L410" t="s">
        <v>67</v>
      </c>
      <c r="M410" t="s">
        <v>319</v>
      </c>
      <c r="N410" t="s">
        <v>18</v>
      </c>
      <c r="O410">
        <v>290505020108</v>
      </c>
      <c r="P410">
        <v>3443</v>
      </c>
    </row>
    <row r="411" spans="1:16" x14ac:dyDescent="0.25">
      <c r="A411">
        <v>12</v>
      </c>
      <c r="B411">
        <v>2017</v>
      </c>
      <c r="C411" s="1">
        <v>290505020108</v>
      </c>
      <c r="D411">
        <v>802000909</v>
      </c>
      <c r="E411" s="2">
        <v>1</v>
      </c>
      <c r="F411" s="2">
        <v>0</v>
      </c>
      <c r="G411" s="2">
        <v>0.5</v>
      </c>
      <c r="H411">
        <v>0</v>
      </c>
      <c r="I411">
        <v>0</v>
      </c>
      <c r="J411">
        <v>0</v>
      </c>
      <c r="K411">
        <v>1</v>
      </c>
      <c r="L411" t="s">
        <v>67</v>
      </c>
      <c r="M411" t="s">
        <v>245</v>
      </c>
      <c r="N411" t="s">
        <v>18</v>
      </c>
      <c r="O411">
        <v>290505020108</v>
      </c>
      <c r="P411">
        <v>3443</v>
      </c>
    </row>
    <row r="412" spans="1:16" x14ac:dyDescent="0.25">
      <c r="A412">
        <v>12</v>
      </c>
      <c r="B412">
        <v>2017</v>
      </c>
      <c r="C412" s="1">
        <v>290505020108</v>
      </c>
      <c r="D412">
        <v>802009766</v>
      </c>
      <c r="E412" s="2">
        <v>19600000</v>
      </c>
      <c r="F412" s="2">
        <v>20000000</v>
      </c>
      <c r="G412" s="2">
        <v>-40034973.100000001</v>
      </c>
      <c r="H412">
        <v>0</v>
      </c>
      <c r="I412">
        <v>0</v>
      </c>
      <c r="J412">
        <v>0</v>
      </c>
      <c r="K412">
        <v>1</v>
      </c>
      <c r="L412" t="s">
        <v>67</v>
      </c>
      <c r="M412" t="s">
        <v>311</v>
      </c>
      <c r="N412" t="s">
        <v>18</v>
      </c>
      <c r="O412">
        <v>290505020108</v>
      </c>
      <c r="P412">
        <v>3443</v>
      </c>
    </row>
    <row r="413" spans="1:16" x14ac:dyDescent="0.25">
      <c r="A413">
        <v>12</v>
      </c>
      <c r="B413">
        <v>2017</v>
      </c>
      <c r="C413" s="1">
        <v>290505020108</v>
      </c>
      <c r="D413">
        <v>819003863</v>
      </c>
      <c r="E413" s="2">
        <v>0</v>
      </c>
      <c r="F413" s="2">
        <v>0</v>
      </c>
      <c r="G413" s="2">
        <v>-0.21</v>
      </c>
      <c r="H413">
        <v>0</v>
      </c>
      <c r="I413">
        <v>0</v>
      </c>
      <c r="J413">
        <v>0</v>
      </c>
      <c r="K413">
        <v>1</v>
      </c>
      <c r="L413" t="s">
        <v>67</v>
      </c>
      <c r="M413" t="s">
        <v>39</v>
      </c>
      <c r="N413" t="s">
        <v>18</v>
      </c>
      <c r="O413">
        <v>290505020108</v>
      </c>
      <c r="P413">
        <v>3443</v>
      </c>
    </row>
    <row r="414" spans="1:16" x14ac:dyDescent="0.25">
      <c r="A414">
        <v>12</v>
      </c>
      <c r="B414">
        <v>2017</v>
      </c>
      <c r="C414" s="1">
        <v>290505020108</v>
      </c>
      <c r="D414">
        <v>822006135</v>
      </c>
      <c r="E414" s="2">
        <v>0</v>
      </c>
      <c r="F414" s="2">
        <v>0</v>
      </c>
      <c r="G414" s="2">
        <v>-0.31</v>
      </c>
      <c r="H414">
        <v>0</v>
      </c>
      <c r="I414">
        <v>0</v>
      </c>
      <c r="J414">
        <v>0</v>
      </c>
      <c r="K414">
        <v>1</v>
      </c>
      <c r="L414" t="s">
        <v>67</v>
      </c>
      <c r="M414" t="s">
        <v>161</v>
      </c>
      <c r="N414" t="s">
        <v>18</v>
      </c>
      <c r="O414">
        <v>290505020108</v>
      </c>
      <c r="P414">
        <v>3443</v>
      </c>
    </row>
    <row r="415" spans="1:16" x14ac:dyDescent="0.25">
      <c r="A415">
        <v>12</v>
      </c>
      <c r="B415">
        <v>2017</v>
      </c>
      <c r="C415" s="1">
        <v>290505020108</v>
      </c>
      <c r="D415">
        <v>824000687</v>
      </c>
      <c r="E415" s="2">
        <v>1</v>
      </c>
      <c r="F415" s="2">
        <v>0</v>
      </c>
      <c r="G415" s="2">
        <v>0.5</v>
      </c>
      <c r="H415">
        <v>0</v>
      </c>
      <c r="I415">
        <v>0</v>
      </c>
      <c r="J415">
        <v>0</v>
      </c>
      <c r="K415">
        <v>1</v>
      </c>
      <c r="L415" t="s">
        <v>67</v>
      </c>
      <c r="M415" t="s">
        <v>293</v>
      </c>
      <c r="N415" t="s">
        <v>18</v>
      </c>
      <c r="O415">
        <v>290505020108</v>
      </c>
      <c r="P415">
        <v>3443</v>
      </c>
    </row>
    <row r="416" spans="1:16" x14ac:dyDescent="0.25">
      <c r="A416">
        <v>12</v>
      </c>
      <c r="B416">
        <v>2017</v>
      </c>
      <c r="C416" s="1">
        <v>290505020108</v>
      </c>
      <c r="D416">
        <v>800239977</v>
      </c>
      <c r="E416" s="2">
        <v>0</v>
      </c>
      <c r="F416" s="2">
        <v>0</v>
      </c>
      <c r="G416" s="2">
        <v>-14011.2</v>
      </c>
      <c r="H416">
        <v>0</v>
      </c>
      <c r="I416">
        <v>0</v>
      </c>
      <c r="J416">
        <v>0</v>
      </c>
      <c r="K416">
        <v>1</v>
      </c>
      <c r="L416" t="s">
        <v>67</v>
      </c>
      <c r="M416" t="s">
        <v>288</v>
      </c>
      <c r="N416" t="s">
        <v>18</v>
      </c>
      <c r="O416">
        <v>290505020108</v>
      </c>
      <c r="P416">
        <v>3443</v>
      </c>
    </row>
    <row r="417" spans="1:16" x14ac:dyDescent="0.25">
      <c r="A417">
        <v>12</v>
      </c>
      <c r="B417">
        <v>2017</v>
      </c>
      <c r="C417" s="1">
        <v>290505020108</v>
      </c>
      <c r="D417">
        <v>802016761</v>
      </c>
      <c r="E417" s="2">
        <v>0</v>
      </c>
      <c r="F417" s="2">
        <v>0</v>
      </c>
      <c r="G417" s="2">
        <v>-53998.25</v>
      </c>
      <c r="H417">
        <v>0</v>
      </c>
      <c r="I417">
        <v>0</v>
      </c>
      <c r="J417">
        <v>0</v>
      </c>
      <c r="K417">
        <v>1</v>
      </c>
      <c r="L417" t="s">
        <v>67</v>
      </c>
      <c r="M417" t="s">
        <v>103</v>
      </c>
      <c r="N417" t="s">
        <v>18</v>
      </c>
      <c r="O417">
        <v>290505020108</v>
      </c>
      <c r="P417">
        <v>3443</v>
      </c>
    </row>
    <row r="418" spans="1:16" x14ac:dyDescent="0.25">
      <c r="A418">
        <v>12</v>
      </c>
      <c r="B418">
        <v>2017</v>
      </c>
      <c r="C418" s="1">
        <v>290505020108</v>
      </c>
      <c r="D418">
        <v>825000226</v>
      </c>
      <c r="E418" s="2">
        <v>0</v>
      </c>
      <c r="F418" s="2">
        <v>0</v>
      </c>
      <c r="G418" s="2">
        <v>-1047200.32</v>
      </c>
      <c r="H418">
        <v>0</v>
      </c>
      <c r="I418">
        <v>0</v>
      </c>
      <c r="J418">
        <v>0</v>
      </c>
      <c r="K418">
        <v>1</v>
      </c>
      <c r="L418" t="s">
        <v>67</v>
      </c>
      <c r="M418" t="s">
        <v>322</v>
      </c>
      <c r="N418" t="s">
        <v>18</v>
      </c>
      <c r="O418">
        <v>290505020108</v>
      </c>
      <c r="P418">
        <v>3443</v>
      </c>
    </row>
    <row r="419" spans="1:16" x14ac:dyDescent="0.25">
      <c r="A419">
        <v>12</v>
      </c>
      <c r="B419">
        <v>2017</v>
      </c>
      <c r="C419" s="1">
        <v>290505020108</v>
      </c>
      <c r="D419">
        <v>890108597</v>
      </c>
      <c r="E419" s="2">
        <v>733519102</v>
      </c>
      <c r="F419" s="2">
        <v>715811146.5</v>
      </c>
      <c r="G419" s="2">
        <v>-226877480.86000001</v>
      </c>
      <c r="H419">
        <v>0</v>
      </c>
      <c r="I419">
        <v>0</v>
      </c>
      <c r="J419">
        <v>0</v>
      </c>
      <c r="K419">
        <v>1</v>
      </c>
      <c r="L419" t="s">
        <v>67</v>
      </c>
      <c r="M419" t="s">
        <v>335</v>
      </c>
      <c r="N419" t="s">
        <v>18</v>
      </c>
      <c r="O419">
        <v>290505020108</v>
      </c>
      <c r="P419">
        <v>3443</v>
      </c>
    </row>
    <row r="420" spans="1:16" x14ac:dyDescent="0.25">
      <c r="A420">
        <v>12</v>
      </c>
      <c r="B420">
        <v>2017</v>
      </c>
      <c r="C420" s="1">
        <v>290505020108</v>
      </c>
      <c r="D420">
        <v>892300445</v>
      </c>
      <c r="E420" s="2">
        <v>0</v>
      </c>
      <c r="F420" s="2">
        <v>0</v>
      </c>
      <c r="G420" s="2">
        <v>-23536671.940000001</v>
      </c>
      <c r="H420">
        <v>0</v>
      </c>
      <c r="I420">
        <v>0</v>
      </c>
      <c r="J420">
        <v>0</v>
      </c>
      <c r="K420">
        <v>1</v>
      </c>
      <c r="L420" t="s">
        <v>67</v>
      </c>
      <c r="M420" t="s">
        <v>152</v>
      </c>
      <c r="N420" t="s">
        <v>18</v>
      </c>
      <c r="O420">
        <v>290505020108</v>
      </c>
      <c r="P420">
        <v>3443</v>
      </c>
    </row>
    <row r="421" spans="1:16" x14ac:dyDescent="0.25">
      <c r="A421">
        <v>12</v>
      </c>
      <c r="B421">
        <v>2017</v>
      </c>
      <c r="C421" s="1">
        <v>290505020108</v>
      </c>
      <c r="D421">
        <v>892300708</v>
      </c>
      <c r="E421" s="2">
        <v>0</v>
      </c>
      <c r="F421" s="2">
        <v>0</v>
      </c>
      <c r="G421" s="2">
        <v>0.45</v>
      </c>
      <c r="H421">
        <v>0</v>
      </c>
      <c r="I421">
        <v>0</v>
      </c>
      <c r="J421">
        <v>0</v>
      </c>
      <c r="K421">
        <v>1</v>
      </c>
      <c r="L421" t="s">
        <v>67</v>
      </c>
      <c r="M421" t="s">
        <v>45</v>
      </c>
      <c r="N421" t="s">
        <v>18</v>
      </c>
      <c r="O421">
        <v>290505020108</v>
      </c>
      <c r="P421">
        <v>3443</v>
      </c>
    </row>
    <row r="422" spans="1:16" x14ac:dyDescent="0.25">
      <c r="A422">
        <v>12</v>
      </c>
      <c r="B422">
        <v>2017</v>
      </c>
      <c r="C422" s="1">
        <v>290505020108</v>
      </c>
      <c r="D422">
        <v>900112364</v>
      </c>
      <c r="E422" s="2">
        <v>0</v>
      </c>
      <c r="F422" s="2">
        <v>0</v>
      </c>
      <c r="G422" s="2">
        <v>-2602816.44</v>
      </c>
      <c r="H422">
        <v>0</v>
      </c>
      <c r="I422">
        <v>0</v>
      </c>
      <c r="J422">
        <v>0</v>
      </c>
      <c r="K422">
        <v>1</v>
      </c>
      <c r="L422" t="s">
        <v>67</v>
      </c>
      <c r="M422" t="s">
        <v>211</v>
      </c>
      <c r="N422" t="s">
        <v>18</v>
      </c>
      <c r="O422">
        <v>290505020108</v>
      </c>
      <c r="P422">
        <v>3443</v>
      </c>
    </row>
    <row r="423" spans="1:16" x14ac:dyDescent="0.25">
      <c r="A423">
        <v>12</v>
      </c>
      <c r="B423">
        <v>2017</v>
      </c>
      <c r="C423" s="1">
        <v>290505020108</v>
      </c>
      <c r="D423">
        <v>900214926</v>
      </c>
      <c r="E423" s="2">
        <v>0</v>
      </c>
      <c r="F423" s="2">
        <v>0</v>
      </c>
      <c r="G423" s="2">
        <v>-13623506</v>
      </c>
      <c r="H423">
        <v>0</v>
      </c>
      <c r="I423">
        <v>0</v>
      </c>
      <c r="J423">
        <v>0</v>
      </c>
      <c r="K423">
        <v>1</v>
      </c>
      <c r="L423" t="s">
        <v>67</v>
      </c>
      <c r="M423" t="s">
        <v>52</v>
      </c>
      <c r="N423" t="s">
        <v>18</v>
      </c>
      <c r="O423">
        <v>290505020108</v>
      </c>
      <c r="P423">
        <v>3443</v>
      </c>
    </row>
    <row r="424" spans="1:16" x14ac:dyDescent="0.25">
      <c r="A424">
        <v>12</v>
      </c>
      <c r="B424">
        <v>2017</v>
      </c>
      <c r="C424" s="1">
        <v>290505020108</v>
      </c>
      <c r="D424">
        <v>900269029</v>
      </c>
      <c r="E424" s="2">
        <v>0</v>
      </c>
      <c r="F424" s="2">
        <v>0</v>
      </c>
      <c r="G424" s="2">
        <v>-16391472</v>
      </c>
      <c r="H424">
        <v>0</v>
      </c>
      <c r="I424">
        <v>0</v>
      </c>
      <c r="J424">
        <v>0</v>
      </c>
      <c r="K424">
        <v>1</v>
      </c>
      <c r="L424" t="s">
        <v>67</v>
      </c>
      <c r="M424" t="s">
        <v>53</v>
      </c>
      <c r="N424" t="s">
        <v>18</v>
      </c>
      <c r="O424">
        <v>290505020108</v>
      </c>
      <c r="P424">
        <v>3443</v>
      </c>
    </row>
    <row r="425" spans="1:16" x14ac:dyDescent="0.25">
      <c r="A425">
        <v>12</v>
      </c>
      <c r="B425">
        <v>2017</v>
      </c>
      <c r="C425" s="1">
        <v>290505020108</v>
      </c>
      <c r="D425">
        <v>900552539</v>
      </c>
      <c r="E425" s="2">
        <v>0</v>
      </c>
      <c r="F425" s="2">
        <v>0</v>
      </c>
      <c r="G425" s="2">
        <v>-51697925.560000002</v>
      </c>
      <c r="H425">
        <v>0</v>
      </c>
      <c r="I425">
        <v>0</v>
      </c>
      <c r="J425">
        <v>0</v>
      </c>
      <c r="K425">
        <v>1</v>
      </c>
      <c r="L425" t="s">
        <v>67</v>
      </c>
      <c r="M425" t="s">
        <v>58</v>
      </c>
      <c r="N425" t="s">
        <v>18</v>
      </c>
      <c r="O425">
        <v>290505020108</v>
      </c>
      <c r="P425">
        <v>3443</v>
      </c>
    </row>
    <row r="426" spans="1:16" x14ac:dyDescent="0.25">
      <c r="A426">
        <v>12</v>
      </c>
      <c r="B426">
        <v>2017</v>
      </c>
      <c r="C426" s="1">
        <v>290505020108</v>
      </c>
      <c r="D426">
        <v>900648965</v>
      </c>
      <c r="E426" s="2">
        <v>0</v>
      </c>
      <c r="F426" s="2">
        <v>0</v>
      </c>
      <c r="G426" s="2">
        <v>-8557196</v>
      </c>
      <c r="H426">
        <v>0</v>
      </c>
      <c r="I426">
        <v>0</v>
      </c>
      <c r="J426">
        <v>0</v>
      </c>
      <c r="K426">
        <v>1</v>
      </c>
      <c r="L426" t="s">
        <v>67</v>
      </c>
      <c r="M426" t="s">
        <v>175</v>
      </c>
      <c r="N426" t="s">
        <v>18</v>
      </c>
      <c r="O426">
        <v>290505020108</v>
      </c>
      <c r="P426">
        <v>3443</v>
      </c>
    </row>
    <row r="427" spans="1:16" x14ac:dyDescent="0.25">
      <c r="A427">
        <v>12</v>
      </c>
      <c r="B427">
        <v>2017</v>
      </c>
      <c r="C427" s="1">
        <v>290505020103</v>
      </c>
      <c r="D427">
        <v>800218979</v>
      </c>
      <c r="E427" s="2">
        <v>0</v>
      </c>
      <c r="F427" s="2">
        <v>0</v>
      </c>
      <c r="G427" s="2">
        <v>-404763.03</v>
      </c>
      <c r="H427">
        <v>0</v>
      </c>
      <c r="I427">
        <v>0</v>
      </c>
      <c r="J427">
        <v>0</v>
      </c>
      <c r="K427">
        <v>1</v>
      </c>
      <c r="L427" t="s">
        <v>16</v>
      </c>
      <c r="M427" t="s">
        <v>336</v>
      </c>
      <c r="N427" t="s">
        <v>18</v>
      </c>
      <c r="O427">
        <v>290505020103</v>
      </c>
      <c r="P427">
        <v>3443</v>
      </c>
    </row>
    <row r="428" spans="1:16" x14ac:dyDescent="0.25">
      <c r="A428">
        <v>12</v>
      </c>
      <c r="B428">
        <v>2017</v>
      </c>
      <c r="C428" s="1">
        <v>290505020103</v>
      </c>
      <c r="D428">
        <v>809003590</v>
      </c>
      <c r="E428" s="2">
        <v>0</v>
      </c>
      <c r="F428" s="2">
        <v>0</v>
      </c>
      <c r="G428" s="2">
        <v>-1113150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337</v>
      </c>
      <c r="N428" t="s">
        <v>18</v>
      </c>
      <c r="O428">
        <v>290505020103</v>
      </c>
      <c r="P428">
        <v>3443</v>
      </c>
    </row>
    <row r="429" spans="1:16" x14ac:dyDescent="0.25">
      <c r="A429">
        <v>12</v>
      </c>
      <c r="B429">
        <v>2017</v>
      </c>
      <c r="C429" s="1">
        <v>290505020103</v>
      </c>
      <c r="D429">
        <v>890706833</v>
      </c>
      <c r="E429" s="2">
        <v>507040</v>
      </c>
      <c r="F429" s="2">
        <v>0</v>
      </c>
      <c r="G429" s="2">
        <v>-2060000</v>
      </c>
      <c r="H429">
        <v>0</v>
      </c>
      <c r="I429">
        <v>0</v>
      </c>
      <c r="J429">
        <v>0</v>
      </c>
      <c r="K429">
        <v>1</v>
      </c>
      <c r="L429" t="s">
        <v>16</v>
      </c>
      <c r="M429" t="s">
        <v>338</v>
      </c>
      <c r="N429" t="s">
        <v>18</v>
      </c>
      <c r="O429">
        <v>290505020103</v>
      </c>
      <c r="P429">
        <v>3443</v>
      </c>
    </row>
    <row r="430" spans="1:16" x14ac:dyDescent="0.25">
      <c r="A430">
        <v>12</v>
      </c>
      <c r="B430">
        <v>2017</v>
      </c>
      <c r="C430" s="1">
        <v>290505020103</v>
      </c>
      <c r="D430">
        <v>890905177</v>
      </c>
      <c r="E430" s="2">
        <v>516657</v>
      </c>
      <c r="F430" s="2">
        <v>527200.80000000005</v>
      </c>
      <c r="G430" s="2">
        <v>-10543.8</v>
      </c>
      <c r="H430">
        <v>0</v>
      </c>
      <c r="I430">
        <v>0</v>
      </c>
      <c r="J430">
        <v>0</v>
      </c>
      <c r="K430">
        <v>1</v>
      </c>
      <c r="L430" t="s">
        <v>16</v>
      </c>
      <c r="M430" t="s">
        <v>339</v>
      </c>
      <c r="N430" t="s">
        <v>18</v>
      </c>
      <c r="O430">
        <v>290505020103</v>
      </c>
      <c r="P430">
        <v>3443</v>
      </c>
    </row>
    <row r="431" spans="1:16" x14ac:dyDescent="0.25">
      <c r="A431">
        <v>12</v>
      </c>
      <c r="B431">
        <v>2017</v>
      </c>
      <c r="C431" s="1">
        <v>290505020103</v>
      </c>
      <c r="D431">
        <v>891780185</v>
      </c>
      <c r="E431" s="2">
        <v>54776667.670000002</v>
      </c>
      <c r="F431" s="2">
        <v>39222104.280000001</v>
      </c>
      <c r="G431" s="2">
        <v>-16853243.789999999</v>
      </c>
      <c r="H431">
        <v>0</v>
      </c>
      <c r="I431">
        <v>0</v>
      </c>
      <c r="J431">
        <v>0</v>
      </c>
      <c r="K431">
        <v>1</v>
      </c>
      <c r="L431" t="s">
        <v>16</v>
      </c>
      <c r="M431" t="s">
        <v>79</v>
      </c>
      <c r="N431" t="s">
        <v>18</v>
      </c>
      <c r="O431">
        <v>290505020103</v>
      </c>
      <c r="P431">
        <v>3443</v>
      </c>
    </row>
    <row r="432" spans="1:16" x14ac:dyDescent="0.25">
      <c r="A432">
        <v>12</v>
      </c>
      <c r="B432">
        <v>2017</v>
      </c>
      <c r="C432" s="1">
        <v>290505020103</v>
      </c>
      <c r="D432">
        <v>892115009</v>
      </c>
      <c r="E432" s="2">
        <v>41122413.149999999</v>
      </c>
      <c r="F432" s="2">
        <v>41516628.829999998</v>
      </c>
      <c r="G432" s="2">
        <v>-5894151.4299999997</v>
      </c>
      <c r="H432">
        <v>0</v>
      </c>
      <c r="I432">
        <v>0</v>
      </c>
      <c r="J432">
        <v>0</v>
      </c>
      <c r="K432">
        <v>1</v>
      </c>
      <c r="L432" t="s">
        <v>16</v>
      </c>
      <c r="M432" t="s">
        <v>340</v>
      </c>
      <c r="N432" t="s">
        <v>18</v>
      </c>
      <c r="O432">
        <v>290505020103</v>
      </c>
      <c r="P432">
        <v>3443</v>
      </c>
    </row>
    <row r="433" spans="1:16" x14ac:dyDescent="0.25">
      <c r="A433">
        <v>12</v>
      </c>
      <c r="B433">
        <v>2017</v>
      </c>
      <c r="C433" s="1">
        <v>290505020103</v>
      </c>
      <c r="D433">
        <v>892000501</v>
      </c>
      <c r="E433" s="2">
        <v>599416072.88</v>
      </c>
      <c r="F433" s="2">
        <v>599597100.82000005</v>
      </c>
      <c r="G433" s="2">
        <v>-208357997.22999999</v>
      </c>
      <c r="H433">
        <v>0</v>
      </c>
      <c r="I433">
        <v>0</v>
      </c>
      <c r="J433">
        <v>0</v>
      </c>
      <c r="K433">
        <v>1</v>
      </c>
      <c r="L433" t="s">
        <v>16</v>
      </c>
      <c r="M433" t="s">
        <v>341</v>
      </c>
      <c r="N433" t="s">
        <v>18</v>
      </c>
      <c r="O433">
        <v>290505020103</v>
      </c>
      <c r="P433">
        <v>3443</v>
      </c>
    </row>
    <row r="434" spans="1:16" x14ac:dyDescent="0.25">
      <c r="A434">
        <v>12</v>
      </c>
      <c r="B434">
        <v>2017</v>
      </c>
      <c r="C434" s="1">
        <v>290505020103</v>
      </c>
      <c r="D434">
        <v>899999032</v>
      </c>
      <c r="E434" s="2">
        <v>61057158</v>
      </c>
      <c r="F434" s="2">
        <v>62303222</v>
      </c>
      <c r="G434" s="2">
        <v>-9560251.6899999995</v>
      </c>
      <c r="H434">
        <v>0</v>
      </c>
      <c r="I434">
        <v>0</v>
      </c>
      <c r="J434">
        <v>0</v>
      </c>
      <c r="K434">
        <v>1</v>
      </c>
      <c r="L434" t="s">
        <v>16</v>
      </c>
      <c r="M434" t="s">
        <v>342</v>
      </c>
      <c r="N434" t="s">
        <v>18</v>
      </c>
      <c r="O434">
        <v>290505020103</v>
      </c>
      <c r="P434">
        <v>3443</v>
      </c>
    </row>
    <row r="435" spans="1:16" x14ac:dyDescent="0.25">
      <c r="A435">
        <v>12</v>
      </c>
      <c r="B435">
        <v>2017</v>
      </c>
      <c r="C435" s="1">
        <v>290505020103</v>
      </c>
      <c r="D435">
        <v>900146332</v>
      </c>
      <c r="E435" s="2">
        <v>23760980</v>
      </c>
      <c r="F435" s="2">
        <v>23760980</v>
      </c>
      <c r="G435" s="2">
        <v>-0.05</v>
      </c>
      <c r="H435">
        <v>0</v>
      </c>
      <c r="I435">
        <v>0</v>
      </c>
      <c r="J435">
        <v>0</v>
      </c>
      <c r="K435">
        <v>1</v>
      </c>
      <c r="L435" t="s">
        <v>16</v>
      </c>
      <c r="M435" t="s">
        <v>134</v>
      </c>
      <c r="N435" t="s">
        <v>18</v>
      </c>
      <c r="O435">
        <v>290505020103</v>
      </c>
      <c r="P435">
        <v>3443</v>
      </c>
    </row>
    <row r="436" spans="1:16" x14ac:dyDescent="0.25">
      <c r="A436">
        <v>12</v>
      </c>
      <c r="B436">
        <v>2017</v>
      </c>
      <c r="C436" s="1">
        <v>290505020103</v>
      </c>
      <c r="D436">
        <v>900429708</v>
      </c>
      <c r="E436" s="2">
        <v>0</v>
      </c>
      <c r="F436" s="2">
        <v>0</v>
      </c>
      <c r="G436" s="2">
        <v>-1088550</v>
      </c>
      <c r="H436">
        <v>0</v>
      </c>
      <c r="I436">
        <v>0</v>
      </c>
      <c r="J436">
        <v>0</v>
      </c>
      <c r="K436">
        <v>1</v>
      </c>
      <c r="L436" t="s">
        <v>16</v>
      </c>
      <c r="M436" t="s">
        <v>140</v>
      </c>
      <c r="N436" t="s">
        <v>18</v>
      </c>
      <c r="O436">
        <v>290505020103</v>
      </c>
      <c r="P436">
        <v>3443</v>
      </c>
    </row>
    <row r="437" spans="1:16" x14ac:dyDescent="0.25">
      <c r="A437">
        <v>12</v>
      </c>
      <c r="B437">
        <v>2017</v>
      </c>
      <c r="C437" s="1">
        <v>290505020103</v>
      </c>
      <c r="D437">
        <v>900958564</v>
      </c>
      <c r="E437" s="2">
        <v>3865800</v>
      </c>
      <c r="F437" s="2">
        <v>0</v>
      </c>
      <c r="G437" s="2">
        <v>-6259198.7599999998</v>
      </c>
      <c r="H437">
        <v>0</v>
      </c>
      <c r="I437">
        <v>0</v>
      </c>
      <c r="J437">
        <v>0</v>
      </c>
      <c r="K437">
        <v>1</v>
      </c>
      <c r="L437" t="s">
        <v>16</v>
      </c>
      <c r="M437" t="s">
        <v>343</v>
      </c>
      <c r="N437" t="s">
        <v>18</v>
      </c>
      <c r="O437">
        <v>290505020103</v>
      </c>
      <c r="P437">
        <v>3443</v>
      </c>
    </row>
    <row r="438" spans="1:16" x14ac:dyDescent="0.25">
      <c r="A438">
        <v>12</v>
      </c>
      <c r="B438">
        <v>2017</v>
      </c>
      <c r="C438" s="1">
        <v>290505020104</v>
      </c>
      <c r="D438">
        <v>800067514</v>
      </c>
      <c r="E438" s="2">
        <v>337440</v>
      </c>
      <c r="F438" s="2">
        <v>337440</v>
      </c>
      <c r="G438" s="2">
        <v>-0.5</v>
      </c>
      <c r="H438">
        <v>0</v>
      </c>
      <c r="I438">
        <v>0</v>
      </c>
      <c r="J438">
        <v>0</v>
      </c>
      <c r="K438">
        <v>1</v>
      </c>
      <c r="L438" t="s">
        <v>31</v>
      </c>
      <c r="M438" t="s">
        <v>334</v>
      </c>
      <c r="N438" t="s">
        <v>18</v>
      </c>
      <c r="O438">
        <v>290505020104</v>
      </c>
      <c r="P438">
        <v>3443</v>
      </c>
    </row>
    <row r="439" spans="1:16" x14ac:dyDescent="0.25">
      <c r="A439">
        <v>12</v>
      </c>
      <c r="B439">
        <v>2017</v>
      </c>
      <c r="C439" s="1">
        <v>290505020104</v>
      </c>
      <c r="D439">
        <v>800129856</v>
      </c>
      <c r="E439" s="2">
        <v>60088760</v>
      </c>
      <c r="F439" s="2">
        <v>60088760</v>
      </c>
      <c r="G439" s="2">
        <v>-0.19</v>
      </c>
      <c r="H439">
        <v>0</v>
      </c>
      <c r="I439">
        <v>0</v>
      </c>
      <c r="J439">
        <v>0</v>
      </c>
      <c r="K439">
        <v>1</v>
      </c>
      <c r="L439" t="s">
        <v>31</v>
      </c>
      <c r="M439" t="s">
        <v>306</v>
      </c>
      <c r="N439" t="s">
        <v>18</v>
      </c>
      <c r="O439">
        <v>290505020104</v>
      </c>
      <c r="P439">
        <v>3443</v>
      </c>
    </row>
    <row r="440" spans="1:16" x14ac:dyDescent="0.25">
      <c r="A440">
        <v>12</v>
      </c>
      <c r="B440">
        <v>2017</v>
      </c>
      <c r="C440" s="1">
        <v>290505020104</v>
      </c>
      <c r="D440">
        <v>800067515</v>
      </c>
      <c r="E440" s="2">
        <v>0</v>
      </c>
      <c r="F440" s="2">
        <v>0</v>
      </c>
      <c r="G440" s="2">
        <v>-6620334.4500000002</v>
      </c>
      <c r="H440">
        <v>0</v>
      </c>
      <c r="I440">
        <v>0</v>
      </c>
      <c r="J440">
        <v>0</v>
      </c>
      <c r="K440">
        <v>1</v>
      </c>
      <c r="L440" t="s">
        <v>31</v>
      </c>
      <c r="M440" t="s">
        <v>266</v>
      </c>
      <c r="N440" t="s">
        <v>18</v>
      </c>
      <c r="O440">
        <v>290505020104</v>
      </c>
      <c r="P440">
        <v>3443</v>
      </c>
    </row>
    <row r="441" spans="1:16" x14ac:dyDescent="0.25">
      <c r="A441">
        <v>12</v>
      </c>
      <c r="B441">
        <v>2017</v>
      </c>
      <c r="C441" s="1">
        <v>290505020104</v>
      </c>
      <c r="D441">
        <v>800085486</v>
      </c>
      <c r="E441" s="2">
        <v>0</v>
      </c>
      <c r="F441" s="2">
        <v>0</v>
      </c>
      <c r="G441" s="2">
        <v>-1404070</v>
      </c>
      <c r="H441">
        <v>0</v>
      </c>
      <c r="I441">
        <v>0</v>
      </c>
      <c r="J441">
        <v>0</v>
      </c>
      <c r="K441">
        <v>1</v>
      </c>
      <c r="L441" t="s">
        <v>31</v>
      </c>
      <c r="M441" t="s">
        <v>344</v>
      </c>
      <c r="N441" t="s">
        <v>18</v>
      </c>
      <c r="O441">
        <v>290505020104</v>
      </c>
      <c r="P441">
        <v>3443</v>
      </c>
    </row>
    <row r="442" spans="1:16" x14ac:dyDescent="0.25">
      <c r="A442">
        <v>12</v>
      </c>
      <c r="B442">
        <v>2017</v>
      </c>
      <c r="C442" s="1">
        <v>290505020104</v>
      </c>
      <c r="D442">
        <v>800129701</v>
      </c>
      <c r="E442" s="2">
        <v>1007530</v>
      </c>
      <c r="F442" s="2">
        <v>1007530</v>
      </c>
      <c r="G442" s="2">
        <v>0</v>
      </c>
      <c r="H442">
        <v>0</v>
      </c>
      <c r="I442">
        <v>0</v>
      </c>
      <c r="J442">
        <v>0</v>
      </c>
      <c r="K442">
        <v>1</v>
      </c>
      <c r="L442" t="s">
        <v>31</v>
      </c>
      <c r="M442" t="s">
        <v>181</v>
      </c>
      <c r="N442" t="s">
        <v>18</v>
      </c>
      <c r="O442">
        <v>290505020104</v>
      </c>
      <c r="P442">
        <v>3443</v>
      </c>
    </row>
    <row r="443" spans="1:16" x14ac:dyDescent="0.25">
      <c r="A443">
        <v>12</v>
      </c>
      <c r="B443">
        <v>2017</v>
      </c>
      <c r="C443" s="1">
        <v>290505020104</v>
      </c>
      <c r="D443">
        <v>800197217</v>
      </c>
      <c r="E443" s="2">
        <v>8624386.8900000006</v>
      </c>
      <c r="F443" s="2">
        <v>8790277.0899999999</v>
      </c>
      <c r="G443" s="2">
        <v>-8665424.4700000007</v>
      </c>
      <c r="H443">
        <v>0</v>
      </c>
      <c r="I443">
        <v>0</v>
      </c>
      <c r="J443">
        <v>0</v>
      </c>
      <c r="K443">
        <v>1</v>
      </c>
      <c r="L443" t="s">
        <v>31</v>
      </c>
      <c r="M443" t="s">
        <v>345</v>
      </c>
      <c r="N443" t="s">
        <v>18</v>
      </c>
      <c r="O443">
        <v>290505020104</v>
      </c>
      <c r="P443">
        <v>3443</v>
      </c>
    </row>
    <row r="444" spans="1:16" x14ac:dyDescent="0.25">
      <c r="A444">
        <v>12</v>
      </c>
      <c r="B444">
        <v>2017</v>
      </c>
      <c r="C444" s="1">
        <v>290505020104</v>
      </c>
      <c r="D444">
        <v>800200789</v>
      </c>
      <c r="E444" s="2">
        <v>0</v>
      </c>
      <c r="F444" s="2">
        <v>0</v>
      </c>
      <c r="G444" s="2">
        <v>-1972655.52</v>
      </c>
      <c r="H444">
        <v>0</v>
      </c>
      <c r="I444">
        <v>0</v>
      </c>
      <c r="J444">
        <v>0</v>
      </c>
      <c r="K444">
        <v>1</v>
      </c>
      <c r="L444" t="s">
        <v>31</v>
      </c>
      <c r="M444" t="s">
        <v>346</v>
      </c>
      <c r="N444" t="s">
        <v>18</v>
      </c>
      <c r="O444">
        <v>290505020104</v>
      </c>
      <c r="P444">
        <v>3443</v>
      </c>
    </row>
    <row r="445" spans="1:16" x14ac:dyDescent="0.25">
      <c r="A445">
        <v>12</v>
      </c>
      <c r="B445">
        <v>2017</v>
      </c>
      <c r="C445" s="1">
        <v>290505020104</v>
      </c>
      <c r="D445">
        <v>802018443</v>
      </c>
      <c r="E445" s="2">
        <v>1308116</v>
      </c>
      <c r="F445" s="2">
        <v>1308116</v>
      </c>
      <c r="G445" s="2">
        <v>-0.5</v>
      </c>
      <c r="H445">
        <v>0</v>
      </c>
      <c r="I445">
        <v>0</v>
      </c>
      <c r="J445">
        <v>0</v>
      </c>
      <c r="K445">
        <v>1</v>
      </c>
      <c r="L445" t="s">
        <v>31</v>
      </c>
      <c r="M445" t="s">
        <v>307</v>
      </c>
      <c r="N445" t="s">
        <v>18</v>
      </c>
      <c r="O445">
        <v>290505020104</v>
      </c>
      <c r="P445">
        <v>3443</v>
      </c>
    </row>
    <row r="446" spans="1:16" x14ac:dyDescent="0.25">
      <c r="A446">
        <v>12</v>
      </c>
      <c r="B446">
        <v>2017</v>
      </c>
      <c r="C446" s="1">
        <v>290505020104</v>
      </c>
      <c r="D446">
        <v>819002176</v>
      </c>
      <c r="E446" s="2">
        <v>41394217</v>
      </c>
      <c r="F446" s="2">
        <v>41394217.25</v>
      </c>
      <c r="G446" s="2">
        <v>-0.25</v>
      </c>
      <c r="H446">
        <v>0</v>
      </c>
      <c r="I446">
        <v>0</v>
      </c>
      <c r="J446">
        <v>0</v>
      </c>
      <c r="K446">
        <v>1</v>
      </c>
      <c r="L446" t="s">
        <v>31</v>
      </c>
      <c r="M446" t="s">
        <v>73</v>
      </c>
      <c r="N446" t="s">
        <v>18</v>
      </c>
      <c r="O446">
        <v>290505020104</v>
      </c>
      <c r="P446">
        <v>3443</v>
      </c>
    </row>
    <row r="447" spans="1:16" x14ac:dyDescent="0.25">
      <c r="A447">
        <v>12</v>
      </c>
      <c r="B447">
        <v>2017</v>
      </c>
      <c r="C447" s="1">
        <v>290505020104</v>
      </c>
      <c r="D447">
        <v>806015201</v>
      </c>
      <c r="E447" s="2">
        <v>27342116</v>
      </c>
      <c r="F447" s="2">
        <v>27900118.399999999</v>
      </c>
      <c r="G447" s="2">
        <v>-3985742.4</v>
      </c>
      <c r="H447">
        <v>0</v>
      </c>
      <c r="I447">
        <v>0</v>
      </c>
      <c r="J447">
        <v>0</v>
      </c>
      <c r="K447">
        <v>1</v>
      </c>
      <c r="L447" t="s">
        <v>31</v>
      </c>
      <c r="M447" t="s">
        <v>347</v>
      </c>
      <c r="N447" t="s">
        <v>18</v>
      </c>
      <c r="O447">
        <v>290505020104</v>
      </c>
      <c r="P447">
        <v>3443</v>
      </c>
    </row>
    <row r="448" spans="1:16" x14ac:dyDescent="0.25">
      <c r="A448">
        <v>12</v>
      </c>
      <c r="B448">
        <v>2017</v>
      </c>
      <c r="C448" s="1">
        <v>290505020104</v>
      </c>
      <c r="D448">
        <v>813011577</v>
      </c>
      <c r="E448" s="2">
        <v>11089029</v>
      </c>
      <c r="F448" s="2">
        <v>11315336</v>
      </c>
      <c r="G448" s="2">
        <v>-573861</v>
      </c>
      <c r="H448">
        <v>0</v>
      </c>
      <c r="I448">
        <v>0</v>
      </c>
      <c r="J448">
        <v>0</v>
      </c>
      <c r="K448">
        <v>1</v>
      </c>
      <c r="L448" t="s">
        <v>31</v>
      </c>
      <c r="M448" t="s">
        <v>348</v>
      </c>
      <c r="N448" t="s">
        <v>18</v>
      </c>
      <c r="O448">
        <v>290505020104</v>
      </c>
      <c r="P448">
        <v>3443</v>
      </c>
    </row>
    <row r="449" spans="1:16" x14ac:dyDescent="0.25">
      <c r="A449">
        <v>12</v>
      </c>
      <c r="B449">
        <v>2017</v>
      </c>
      <c r="C449" s="1">
        <v>290505020104</v>
      </c>
      <c r="D449">
        <v>823002342</v>
      </c>
      <c r="E449" s="2">
        <v>7984558</v>
      </c>
      <c r="F449" s="2">
        <v>7984558</v>
      </c>
      <c r="G449" s="2">
        <v>-0.04</v>
      </c>
      <c r="H449">
        <v>0</v>
      </c>
      <c r="I449">
        <v>0</v>
      </c>
      <c r="J449">
        <v>0</v>
      </c>
      <c r="K449">
        <v>1</v>
      </c>
      <c r="L449" t="s">
        <v>31</v>
      </c>
      <c r="M449" t="s">
        <v>268</v>
      </c>
      <c r="N449" t="s">
        <v>18</v>
      </c>
      <c r="O449">
        <v>290505020104</v>
      </c>
      <c r="P449">
        <v>3443</v>
      </c>
    </row>
    <row r="450" spans="1:16" x14ac:dyDescent="0.25">
      <c r="A450">
        <v>12</v>
      </c>
      <c r="B450">
        <v>2017</v>
      </c>
      <c r="C450" s="1">
        <v>290505020104</v>
      </c>
      <c r="D450">
        <v>823002991</v>
      </c>
      <c r="E450" s="2">
        <v>10627370</v>
      </c>
      <c r="F450" s="2">
        <v>10627370</v>
      </c>
      <c r="G450" s="2">
        <v>-0.41</v>
      </c>
      <c r="H450">
        <v>0</v>
      </c>
      <c r="I450">
        <v>0</v>
      </c>
      <c r="J450">
        <v>0</v>
      </c>
      <c r="K450">
        <v>1</v>
      </c>
      <c r="L450" t="s">
        <v>31</v>
      </c>
      <c r="M450" t="s">
        <v>349</v>
      </c>
      <c r="N450" t="s">
        <v>18</v>
      </c>
      <c r="O450">
        <v>290505020104</v>
      </c>
      <c r="P450">
        <v>3443</v>
      </c>
    </row>
    <row r="451" spans="1:16" x14ac:dyDescent="0.25">
      <c r="A451">
        <v>12</v>
      </c>
      <c r="B451">
        <v>2017</v>
      </c>
      <c r="C451" s="1">
        <v>290505020104</v>
      </c>
      <c r="D451">
        <v>823002800</v>
      </c>
      <c r="E451" s="2">
        <v>9398470</v>
      </c>
      <c r="F451" s="2">
        <v>9398470</v>
      </c>
      <c r="G451" s="2">
        <v>-0.25</v>
      </c>
      <c r="H451">
        <v>0</v>
      </c>
      <c r="I451">
        <v>0</v>
      </c>
      <c r="J451">
        <v>0</v>
      </c>
      <c r="K451">
        <v>1</v>
      </c>
      <c r="L451" t="s">
        <v>31</v>
      </c>
      <c r="M451" t="s">
        <v>130</v>
      </c>
      <c r="N451" t="s">
        <v>18</v>
      </c>
      <c r="O451">
        <v>290505020104</v>
      </c>
      <c r="P451">
        <v>3443</v>
      </c>
    </row>
    <row r="452" spans="1:16" x14ac:dyDescent="0.25">
      <c r="A452">
        <v>12</v>
      </c>
      <c r="B452">
        <v>2017</v>
      </c>
      <c r="C452" s="1">
        <v>290505020104</v>
      </c>
      <c r="D452">
        <v>892000401</v>
      </c>
      <c r="E452" s="2">
        <v>544562193.5</v>
      </c>
      <c r="F452" s="2">
        <v>554853462.16999996</v>
      </c>
      <c r="G452" s="2">
        <v>-31164224.420000002</v>
      </c>
      <c r="H452">
        <v>0</v>
      </c>
      <c r="I452">
        <v>0</v>
      </c>
      <c r="J452">
        <v>0</v>
      </c>
      <c r="K452">
        <v>1</v>
      </c>
      <c r="L452" t="s">
        <v>31</v>
      </c>
      <c r="M452" t="s">
        <v>350</v>
      </c>
      <c r="N452" t="s">
        <v>18</v>
      </c>
      <c r="O452">
        <v>290505020104</v>
      </c>
      <c r="P452">
        <v>3443</v>
      </c>
    </row>
    <row r="453" spans="1:16" x14ac:dyDescent="0.25">
      <c r="A453">
        <v>12</v>
      </c>
      <c r="B453">
        <v>2017</v>
      </c>
      <c r="C453" s="1">
        <v>290505020104</v>
      </c>
      <c r="D453">
        <v>900027397</v>
      </c>
      <c r="E453" s="2">
        <v>66825836.100000001</v>
      </c>
      <c r="F453" s="2">
        <v>67928692.480000004</v>
      </c>
      <c r="G453" s="2">
        <v>-2561539.0499999998</v>
      </c>
      <c r="H453">
        <v>0</v>
      </c>
      <c r="I453">
        <v>0</v>
      </c>
      <c r="J453">
        <v>0</v>
      </c>
      <c r="K453">
        <v>1</v>
      </c>
      <c r="L453" t="s">
        <v>31</v>
      </c>
      <c r="M453" t="s">
        <v>80</v>
      </c>
      <c r="N453" t="s">
        <v>18</v>
      </c>
      <c r="O453">
        <v>290505020104</v>
      </c>
      <c r="P453">
        <v>3443</v>
      </c>
    </row>
    <row r="454" spans="1:16" x14ac:dyDescent="0.25">
      <c r="A454">
        <v>12</v>
      </c>
      <c r="B454">
        <v>2017</v>
      </c>
      <c r="C454" s="1">
        <v>290505020104</v>
      </c>
      <c r="D454">
        <v>900054563</v>
      </c>
      <c r="E454" s="2">
        <v>59561988</v>
      </c>
      <c r="F454" s="2">
        <v>60547702</v>
      </c>
      <c r="G454" s="2">
        <v>-2524230</v>
      </c>
      <c r="H454">
        <v>0</v>
      </c>
      <c r="I454">
        <v>0</v>
      </c>
      <c r="J454">
        <v>0</v>
      </c>
      <c r="K454">
        <v>1</v>
      </c>
      <c r="L454" t="s">
        <v>31</v>
      </c>
      <c r="M454" t="s">
        <v>351</v>
      </c>
      <c r="N454" t="s">
        <v>18</v>
      </c>
      <c r="O454">
        <v>290505020104</v>
      </c>
      <c r="P454">
        <v>3443</v>
      </c>
    </row>
    <row r="455" spans="1:16" x14ac:dyDescent="0.25">
      <c r="A455">
        <v>12</v>
      </c>
      <c r="B455">
        <v>2017</v>
      </c>
      <c r="C455" s="1">
        <v>290505020104</v>
      </c>
      <c r="D455">
        <v>900073857</v>
      </c>
      <c r="E455" s="2">
        <v>3897300</v>
      </c>
      <c r="F455" s="2">
        <v>3897300</v>
      </c>
      <c r="G455" s="2">
        <v>0</v>
      </c>
      <c r="H455">
        <v>0</v>
      </c>
      <c r="I455">
        <v>0</v>
      </c>
      <c r="J455">
        <v>0</v>
      </c>
      <c r="K455">
        <v>1</v>
      </c>
      <c r="L455" t="s">
        <v>31</v>
      </c>
      <c r="M455" t="s">
        <v>352</v>
      </c>
      <c r="N455" t="s">
        <v>18</v>
      </c>
      <c r="O455">
        <v>290505020104</v>
      </c>
      <c r="P455">
        <v>3443</v>
      </c>
    </row>
    <row r="456" spans="1:16" x14ac:dyDescent="0.25">
      <c r="A456">
        <v>12</v>
      </c>
      <c r="B456">
        <v>2017</v>
      </c>
      <c r="C456" s="1">
        <v>290505020104</v>
      </c>
      <c r="D456">
        <v>900078998</v>
      </c>
      <c r="E456" s="2">
        <v>7623415</v>
      </c>
      <c r="F456" s="2">
        <v>7623415</v>
      </c>
      <c r="G456" s="2">
        <v>0</v>
      </c>
      <c r="H456">
        <v>0</v>
      </c>
      <c r="I456">
        <v>0</v>
      </c>
      <c r="J456">
        <v>0</v>
      </c>
      <c r="K456">
        <v>1</v>
      </c>
      <c r="L456" t="s">
        <v>31</v>
      </c>
      <c r="M456" t="s">
        <v>271</v>
      </c>
      <c r="N456" t="s">
        <v>18</v>
      </c>
      <c r="O456">
        <v>290505020104</v>
      </c>
      <c r="P456">
        <v>3443</v>
      </c>
    </row>
    <row r="457" spans="1:16" x14ac:dyDescent="0.25">
      <c r="A457">
        <v>12</v>
      </c>
      <c r="B457">
        <v>2017</v>
      </c>
      <c r="C457" s="1">
        <v>290505020104</v>
      </c>
      <c r="D457">
        <v>900193988</v>
      </c>
      <c r="E457" s="2">
        <v>10530131</v>
      </c>
      <c r="F457" s="2">
        <v>10530131</v>
      </c>
      <c r="G457" s="2">
        <v>0.2</v>
      </c>
      <c r="H457">
        <v>0</v>
      </c>
      <c r="I457">
        <v>0</v>
      </c>
      <c r="J457">
        <v>0</v>
      </c>
      <c r="K457">
        <v>1</v>
      </c>
      <c r="L457" t="s">
        <v>31</v>
      </c>
      <c r="M457" t="s">
        <v>309</v>
      </c>
      <c r="N457" t="s">
        <v>18</v>
      </c>
      <c r="O457">
        <v>290505020104</v>
      </c>
      <c r="P457">
        <v>3443</v>
      </c>
    </row>
    <row r="458" spans="1:16" x14ac:dyDescent="0.25">
      <c r="A458">
        <v>12</v>
      </c>
      <c r="B458">
        <v>2017</v>
      </c>
      <c r="C458" s="1">
        <v>290505020104</v>
      </c>
      <c r="D458">
        <v>900130176</v>
      </c>
      <c r="E458" s="2">
        <v>293990</v>
      </c>
      <c r="F458" s="2">
        <v>293990</v>
      </c>
      <c r="G458" s="2">
        <v>0</v>
      </c>
      <c r="H458">
        <v>0</v>
      </c>
      <c r="I458">
        <v>0</v>
      </c>
      <c r="J458">
        <v>0</v>
      </c>
      <c r="K458">
        <v>1</v>
      </c>
      <c r="L458" t="s">
        <v>31</v>
      </c>
      <c r="M458" t="s">
        <v>228</v>
      </c>
      <c r="N458" t="s">
        <v>18</v>
      </c>
      <c r="O458">
        <v>290505020104</v>
      </c>
      <c r="P458">
        <v>3443</v>
      </c>
    </row>
    <row r="459" spans="1:16" x14ac:dyDescent="0.25">
      <c r="A459">
        <v>12</v>
      </c>
      <c r="B459">
        <v>2017</v>
      </c>
      <c r="C459" s="1">
        <v>290505020104</v>
      </c>
      <c r="D459">
        <v>900217898</v>
      </c>
      <c r="E459" s="2">
        <v>25942050</v>
      </c>
      <c r="F459" s="2">
        <v>25942050</v>
      </c>
      <c r="G459" s="2">
        <v>0</v>
      </c>
      <c r="H459">
        <v>0</v>
      </c>
      <c r="I459">
        <v>0</v>
      </c>
      <c r="J459">
        <v>0</v>
      </c>
      <c r="K459">
        <v>1</v>
      </c>
      <c r="L459" t="s">
        <v>31</v>
      </c>
      <c r="M459" t="s">
        <v>84</v>
      </c>
      <c r="N459" t="s">
        <v>18</v>
      </c>
      <c r="O459">
        <v>290505020104</v>
      </c>
      <c r="P459">
        <v>3443</v>
      </c>
    </row>
    <row r="460" spans="1:16" x14ac:dyDescent="0.25">
      <c r="A460">
        <v>12</v>
      </c>
      <c r="B460">
        <v>2017</v>
      </c>
      <c r="C460" s="1">
        <v>290505020104</v>
      </c>
      <c r="D460">
        <v>900438572</v>
      </c>
      <c r="E460" s="2">
        <v>2086470</v>
      </c>
      <c r="F460" s="2">
        <v>0</v>
      </c>
      <c r="G460" s="2">
        <v>0</v>
      </c>
      <c r="H460">
        <v>0</v>
      </c>
      <c r="I460">
        <v>0</v>
      </c>
      <c r="J460">
        <v>0</v>
      </c>
      <c r="K460">
        <v>1</v>
      </c>
      <c r="L460" t="s">
        <v>31</v>
      </c>
      <c r="M460" t="s">
        <v>353</v>
      </c>
      <c r="N460" t="s">
        <v>18</v>
      </c>
      <c r="O460">
        <v>290505020104</v>
      </c>
      <c r="P460">
        <v>3443</v>
      </c>
    </row>
    <row r="461" spans="1:16" x14ac:dyDescent="0.25">
      <c r="A461">
        <v>12</v>
      </c>
      <c r="B461">
        <v>2017</v>
      </c>
      <c r="C461" s="1">
        <v>290505020104</v>
      </c>
      <c r="D461">
        <v>900457353</v>
      </c>
      <c r="E461" s="2">
        <v>0</v>
      </c>
      <c r="F461" s="2">
        <v>0</v>
      </c>
      <c r="G461" s="2">
        <v>-2660000</v>
      </c>
      <c r="H461">
        <v>0</v>
      </c>
      <c r="I461">
        <v>0</v>
      </c>
      <c r="J461">
        <v>0</v>
      </c>
      <c r="K461">
        <v>1</v>
      </c>
      <c r="L461" t="s">
        <v>31</v>
      </c>
      <c r="M461" t="s">
        <v>354</v>
      </c>
      <c r="N461" t="s">
        <v>18</v>
      </c>
      <c r="O461">
        <v>290505020104</v>
      </c>
      <c r="P461">
        <v>3443</v>
      </c>
    </row>
    <row r="462" spans="1:16" x14ac:dyDescent="0.25">
      <c r="A462">
        <v>12</v>
      </c>
      <c r="B462">
        <v>2017</v>
      </c>
      <c r="C462" s="1">
        <v>290505020104</v>
      </c>
      <c r="D462">
        <v>900540946</v>
      </c>
      <c r="E462" s="2">
        <v>7740</v>
      </c>
      <c r="F462" s="2">
        <v>7740</v>
      </c>
      <c r="G462" s="2">
        <v>0</v>
      </c>
      <c r="H462">
        <v>0</v>
      </c>
      <c r="I462">
        <v>0</v>
      </c>
      <c r="J462">
        <v>0</v>
      </c>
      <c r="K462">
        <v>1</v>
      </c>
      <c r="L462" t="s">
        <v>31</v>
      </c>
      <c r="M462" t="s">
        <v>355</v>
      </c>
      <c r="N462" t="s">
        <v>18</v>
      </c>
      <c r="O462">
        <v>290505020104</v>
      </c>
      <c r="P462">
        <v>3443</v>
      </c>
    </row>
    <row r="463" spans="1:16" x14ac:dyDescent="0.25">
      <c r="A463">
        <v>12</v>
      </c>
      <c r="B463">
        <v>2017</v>
      </c>
      <c r="C463" s="1">
        <v>290505020104</v>
      </c>
      <c r="D463">
        <v>900553752</v>
      </c>
      <c r="E463" s="2">
        <v>0</v>
      </c>
      <c r="F463" s="2">
        <v>0</v>
      </c>
      <c r="G463" s="2">
        <v>-1674500.75</v>
      </c>
      <c r="H463">
        <v>0</v>
      </c>
      <c r="I463">
        <v>0</v>
      </c>
      <c r="J463">
        <v>0</v>
      </c>
      <c r="K463">
        <v>1</v>
      </c>
      <c r="L463" t="s">
        <v>31</v>
      </c>
      <c r="M463" t="s">
        <v>144</v>
      </c>
      <c r="N463" t="s">
        <v>18</v>
      </c>
      <c r="O463">
        <v>290505020104</v>
      </c>
      <c r="P463">
        <v>3443</v>
      </c>
    </row>
    <row r="464" spans="1:16" x14ac:dyDescent="0.25">
      <c r="A464">
        <v>12</v>
      </c>
      <c r="B464">
        <v>2017</v>
      </c>
      <c r="C464" s="1">
        <v>290505020104</v>
      </c>
      <c r="D464">
        <v>900600256</v>
      </c>
      <c r="E464" s="2">
        <v>715591472.39999998</v>
      </c>
      <c r="F464" s="2">
        <v>701585885.39999998</v>
      </c>
      <c r="G464" s="2">
        <v>-256965969</v>
      </c>
      <c r="H464">
        <v>0</v>
      </c>
      <c r="I464">
        <v>0</v>
      </c>
      <c r="J464">
        <v>0</v>
      </c>
      <c r="K464">
        <v>1</v>
      </c>
      <c r="L464" t="s">
        <v>31</v>
      </c>
      <c r="M464" t="s">
        <v>231</v>
      </c>
      <c r="N464" t="s">
        <v>18</v>
      </c>
      <c r="O464">
        <v>290505020104</v>
      </c>
      <c r="P464">
        <v>3443</v>
      </c>
    </row>
    <row r="465" spans="1:16" x14ac:dyDescent="0.25">
      <c r="A465">
        <v>12</v>
      </c>
      <c r="B465">
        <v>2017</v>
      </c>
      <c r="C465" s="1">
        <v>290505020104</v>
      </c>
      <c r="D465">
        <v>900525539</v>
      </c>
      <c r="E465" s="2">
        <v>0</v>
      </c>
      <c r="F465" s="2">
        <v>0</v>
      </c>
      <c r="G465" s="2">
        <v>-2848800</v>
      </c>
      <c r="H465">
        <v>0</v>
      </c>
      <c r="I465">
        <v>0</v>
      </c>
      <c r="J465">
        <v>0</v>
      </c>
      <c r="K465">
        <v>1</v>
      </c>
      <c r="L465" t="s">
        <v>31</v>
      </c>
      <c r="M465" t="s">
        <v>356</v>
      </c>
      <c r="N465" t="s">
        <v>18</v>
      </c>
      <c r="O465">
        <v>290505020104</v>
      </c>
      <c r="P465">
        <v>3443</v>
      </c>
    </row>
    <row r="466" spans="1:16" x14ac:dyDescent="0.25">
      <c r="A466">
        <v>12</v>
      </c>
      <c r="B466">
        <v>2017</v>
      </c>
      <c r="C466" s="1">
        <v>290505020108</v>
      </c>
      <c r="D466">
        <v>84036510</v>
      </c>
      <c r="E466" s="2">
        <v>0</v>
      </c>
      <c r="F466" s="2">
        <v>0</v>
      </c>
      <c r="G466" s="2">
        <v>0.25</v>
      </c>
      <c r="H466">
        <v>0</v>
      </c>
      <c r="I466">
        <v>0</v>
      </c>
      <c r="J466">
        <v>0</v>
      </c>
      <c r="K466">
        <v>1</v>
      </c>
      <c r="L466" t="s">
        <v>67</v>
      </c>
      <c r="M466" t="s">
        <v>178</v>
      </c>
      <c r="N466" t="s">
        <v>18</v>
      </c>
      <c r="O466">
        <v>290505020108</v>
      </c>
      <c r="P466">
        <v>3443</v>
      </c>
    </row>
    <row r="467" spans="1:16" x14ac:dyDescent="0.25">
      <c r="A467">
        <v>12</v>
      </c>
      <c r="B467">
        <v>2017</v>
      </c>
      <c r="C467" s="1">
        <v>290505020108</v>
      </c>
      <c r="D467">
        <v>800154347</v>
      </c>
      <c r="E467" s="2">
        <v>0</v>
      </c>
      <c r="F467" s="2">
        <v>0</v>
      </c>
      <c r="G467" s="2">
        <v>-13426305.25</v>
      </c>
      <c r="H467">
        <v>0</v>
      </c>
      <c r="I467">
        <v>0</v>
      </c>
      <c r="J467">
        <v>0</v>
      </c>
      <c r="K467">
        <v>1</v>
      </c>
      <c r="L467" t="s">
        <v>67</v>
      </c>
      <c r="M467" t="s">
        <v>19</v>
      </c>
      <c r="N467" t="s">
        <v>18</v>
      </c>
      <c r="O467">
        <v>290505020108</v>
      </c>
      <c r="P467">
        <v>3443</v>
      </c>
    </row>
    <row r="468" spans="1:16" x14ac:dyDescent="0.25">
      <c r="A468">
        <v>12</v>
      </c>
      <c r="B468">
        <v>2017</v>
      </c>
      <c r="C468" s="1">
        <v>290505020108</v>
      </c>
      <c r="D468">
        <v>800232059</v>
      </c>
      <c r="E468" s="2">
        <v>0</v>
      </c>
      <c r="F468" s="2">
        <v>0</v>
      </c>
      <c r="G468" s="2">
        <v>-0.05</v>
      </c>
      <c r="H468">
        <v>0</v>
      </c>
      <c r="I468">
        <v>0</v>
      </c>
      <c r="J468">
        <v>0</v>
      </c>
      <c r="K468">
        <v>1</v>
      </c>
      <c r="L468" t="s">
        <v>67</v>
      </c>
      <c r="M468" t="s">
        <v>36</v>
      </c>
      <c r="N468" t="s">
        <v>18</v>
      </c>
      <c r="O468">
        <v>290505020108</v>
      </c>
      <c r="P468">
        <v>3443</v>
      </c>
    </row>
    <row r="469" spans="1:16" x14ac:dyDescent="0.25">
      <c r="A469">
        <v>12</v>
      </c>
      <c r="B469">
        <v>2017</v>
      </c>
      <c r="C469" s="1">
        <v>290505020108</v>
      </c>
      <c r="D469">
        <v>800209971</v>
      </c>
      <c r="E469" s="2">
        <v>0</v>
      </c>
      <c r="F469" s="2">
        <v>0</v>
      </c>
      <c r="G469" s="2">
        <v>-3324968</v>
      </c>
      <c r="H469">
        <v>0</v>
      </c>
      <c r="I469">
        <v>0</v>
      </c>
      <c r="J469">
        <v>0</v>
      </c>
      <c r="K469">
        <v>1</v>
      </c>
      <c r="L469" t="s">
        <v>67</v>
      </c>
      <c r="M469" t="s">
        <v>357</v>
      </c>
      <c r="N469" t="s">
        <v>18</v>
      </c>
      <c r="O469">
        <v>290505020108</v>
      </c>
      <c r="P469">
        <v>3443</v>
      </c>
    </row>
    <row r="470" spans="1:16" x14ac:dyDescent="0.25">
      <c r="A470">
        <v>12</v>
      </c>
      <c r="B470">
        <v>2017</v>
      </c>
      <c r="C470" s="1">
        <v>290505020108</v>
      </c>
      <c r="D470">
        <v>802012445</v>
      </c>
      <c r="E470" s="2">
        <v>9800000</v>
      </c>
      <c r="F470" s="2">
        <v>10000000</v>
      </c>
      <c r="G470" s="2">
        <v>-3650188.25</v>
      </c>
      <c r="H470">
        <v>0</v>
      </c>
      <c r="I470">
        <v>0</v>
      </c>
      <c r="J470">
        <v>0</v>
      </c>
      <c r="K470">
        <v>1</v>
      </c>
      <c r="L470" t="s">
        <v>67</v>
      </c>
      <c r="M470" t="s">
        <v>157</v>
      </c>
      <c r="N470" t="s">
        <v>18</v>
      </c>
      <c r="O470">
        <v>290505020108</v>
      </c>
      <c r="P470">
        <v>3443</v>
      </c>
    </row>
    <row r="471" spans="1:16" x14ac:dyDescent="0.25">
      <c r="A471">
        <v>12</v>
      </c>
      <c r="B471">
        <v>2017</v>
      </c>
      <c r="C471" s="1">
        <v>290505020108</v>
      </c>
      <c r="D471">
        <v>802013835</v>
      </c>
      <c r="E471" s="2">
        <v>0</v>
      </c>
      <c r="F471" s="2">
        <v>0</v>
      </c>
      <c r="G471" s="2">
        <v>0.4</v>
      </c>
      <c r="H471">
        <v>0</v>
      </c>
      <c r="I471">
        <v>0</v>
      </c>
      <c r="J471">
        <v>0</v>
      </c>
      <c r="K471">
        <v>1</v>
      </c>
      <c r="L471" t="s">
        <v>67</v>
      </c>
      <c r="M471" t="s">
        <v>37</v>
      </c>
      <c r="N471" t="s">
        <v>18</v>
      </c>
      <c r="O471">
        <v>290505020108</v>
      </c>
      <c r="P471">
        <v>3443</v>
      </c>
    </row>
    <row r="472" spans="1:16" x14ac:dyDescent="0.25">
      <c r="A472">
        <v>12</v>
      </c>
      <c r="B472">
        <v>2017</v>
      </c>
      <c r="C472" s="1">
        <v>290505020108</v>
      </c>
      <c r="D472">
        <v>802020334</v>
      </c>
      <c r="E472" s="2">
        <v>0</v>
      </c>
      <c r="F472" s="2">
        <v>0</v>
      </c>
      <c r="G472" s="2">
        <v>-0.3</v>
      </c>
      <c r="H472">
        <v>0</v>
      </c>
      <c r="I472">
        <v>0</v>
      </c>
      <c r="J472">
        <v>0</v>
      </c>
      <c r="K472">
        <v>1</v>
      </c>
      <c r="L472" t="s">
        <v>67</v>
      </c>
      <c r="M472" t="s">
        <v>159</v>
      </c>
      <c r="N472" t="s">
        <v>18</v>
      </c>
      <c r="O472">
        <v>290505020108</v>
      </c>
      <c r="P472">
        <v>3443</v>
      </c>
    </row>
    <row r="473" spans="1:16" x14ac:dyDescent="0.25">
      <c r="A473">
        <v>12</v>
      </c>
      <c r="B473">
        <v>2017</v>
      </c>
      <c r="C473" s="1">
        <v>290505020108</v>
      </c>
      <c r="D473">
        <v>812005130</v>
      </c>
      <c r="E473" s="2">
        <v>0</v>
      </c>
      <c r="F473" s="2">
        <v>0</v>
      </c>
      <c r="G473" s="2">
        <v>-4123945.5</v>
      </c>
      <c r="H473">
        <v>0</v>
      </c>
      <c r="I473">
        <v>0</v>
      </c>
      <c r="J473">
        <v>0</v>
      </c>
      <c r="K473">
        <v>1</v>
      </c>
      <c r="L473" t="s">
        <v>67</v>
      </c>
      <c r="M473" t="s">
        <v>200</v>
      </c>
      <c r="N473" t="s">
        <v>18</v>
      </c>
      <c r="O473">
        <v>290505020108</v>
      </c>
      <c r="P473">
        <v>3443</v>
      </c>
    </row>
    <row r="474" spans="1:16" x14ac:dyDescent="0.25">
      <c r="A474">
        <v>12</v>
      </c>
      <c r="B474">
        <v>2017</v>
      </c>
      <c r="C474" s="1">
        <v>290505020108</v>
      </c>
      <c r="D474">
        <v>812005522</v>
      </c>
      <c r="E474" s="2">
        <v>212703897.5</v>
      </c>
      <c r="F474" s="2">
        <v>196433161</v>
      </c>
      <c r="G474" s="2">
        <v>-107137325.3</v>
      </c>
      <c r="H474">
        <v>0</v>
      </c>
      <c r="I474">
        <v>0</v>
      </c>
      <c r="J474">
        <v>0</v>
      </c>
      <c r="K474">
        <v>1</v>
      </c>
      <c r="L474" t="s">
        <v>67</v>
      </c>
      <c r="M474" t="s">
        <v>358</v>
      </c>
      <c r="N474" t="s">
        <v>18</v>
      </c>
      <c r="O474">
        <v>290505020108</v>
      </c>
      <c r="P474">
        <v>3443</v>
      </c>
    </row>
    <row r="475" spans="1:16" x14ac:dyDescent="0.25">
      <c r="A475">
        <v>12</v>
      </c>
      <c r="B475">
        <v>2017</v>
      </c>
      <c r="C475" s="1">
        <v>290505020108</v>
      </c>
      <c r="D475">
        <v>812007194</v>
      </c>
      <c r="E475" s="2">
        <v>0</v>
      </c>
      <c r="F475" s="2">
        <v>0</v>
      </c>
      <c r="G475" s="2">
        <v>-52916217.899999999</v>
      </c>
      <c r="H475">
        <v>0</v>
      </c>
      <c r="I475">
        <v>0</v>
      </c>
      <c r="J475">
        <v>0</v>
      </c>
      <c r="K475">
        <v>1</v>
      </c>
      <c r="L475" t="s">
        <v>67</v>
      </c>
      <c r="M475" t="s">
        <v>290</v>
      </c>
      <c r="N475" t="s">
        <v>18</v>
      </c>
      <c r="O475">
        <v>290505020108</v>
      </c>
      <c r="P475">
        <v>3443</v>
      </c>
    </row>
    <row r="476" spans="1:16" x14ac:dyDescent="0.25">
      <c r="A476">
        <v>12</v>
      </c>
      <c r="B476">
        <v>2017</v>
      </c>
      <c r="C476" s="1">
        <v>290505020108</v>
      </c>
      <c r="D476">
        <v>823001604</v>
      </c>
      <c r="E476" s="2">
        <v>0</v>
      </c>
      <c r="F476" s="2">
        <v>0</v>
      </c>
      <c r="G476" s="2">
        <v>-12023505</v>
      </c>
      <c r="H476">
        <v>0</v>
      </c>
      <c r="I476">
        <v>0</v>
      </c>
      <c r="J476">
        <v>0</v>
      </c>
      <c r="K476">
        <v>1</v>
      </c>
      <c r="L476" t="s">
        <v>67</v>
      </c>
      <c r="M476" t="s">
        <v>321</v>
      </c>
      <c r="N476" t="s">
        <v>18</v>
      </c>
      <c r="O476">
        <v>290505020108</v>
      </c>
      <c r="P476">
        <v>3443</v>
      </c>
    </row>
    <row r="477" spans="1:16" x14ac:dyDescent="0.25">
      <c r="A477">
        <v>12</v>
      </c>
      <c r="B477">
        <v>2017</v>
      </c>
      <c r="C477" s="1">
        <v>290505020108</v>
      </c>
      <c r="D477">
        <v>823002991</v>
      </c>
      <c r="E477" s="2">
        <v>9800000</v>
      </c>
      <c r="F477" s="2">
        <v>10000000</v>
      </c>
      <c r="G477" s="2">
        <v>-5176688.59</v>
      </c>
      <c r="H477">
        <v>0</v>
      </c>
      <c r="I477">
        <v>0</v>
      </c>
      <c r="J477">
        <v>0</v>
      </c>
      <c r="K477">
        <v>1</v>
      </c>
      <c r="L477" t="s">
        <v>67</v>
      </c>
      <c r="M477" t="s">
        <v>349</v>
      </c>
      <c r="N477" t="s">
        <v>18</v>
      </c>
      <c r="O477">
        <v>290505020108</v>
      </c>
      <c r="P477">
        <v>3443</v>
      </c>
    </row>
    <row r="478" spans="1:16" x14ac:dyDescent="0.25">
      <c r="A478">
        <v>12</v>
      </c>
      <c r="B478">
        <v>2017</v>
      </c>
      <c r="C478" s="1">
        <v>290505020108</v>
      </c>
      <c r="D478">
        <v>824002277</v>
      </c>
      <c r="E478" s="2">
        <v>0</v>
      </c>
      <c r="F478" s="2">
        <v>0</v>
      </c>
      <c r="G478" s="2">
        <v>-0.43</v>
      </c>
      <c r="H478">
        <v>0</v>
      </c>
      <c r="I478">
        <v>0</v>
      </c>
      <c r="J478">
        <v>0</v>
      </c>
      <c r="K478">
        <v>1</v>
      </c>
      <c r="L478" t="s">
        <v>67</v>
      </c>
      <c r="M478" t="s">
        <v>292</v>
      </c>
      <c r="N478" t="s">
        <v>18</v>
      </c>
      <c r="O478">
        <v>290505020108</v>
      </c>
      <c r="P478">
        <v>3443</v>
      </c>
    </row>
    <row r="479" spans="1:16" x14ac:dyDescent="0.25">
      <c r="A479">
        <v>12</v>
      </c>
      <c r="B479">
        <v>2017</v>
      </c>
      <c r="C479" s="1">
        <v>290505020108</v>
      </c>
      <c r="D479">
        <v>830504734</v>
      </c>
      <c r="E479" s="2">
        <v>0</v>
      </c>
      <c r="F479" s="2">
        <v>0</v>
      </c>
      <c r="G479" s="2">
        <v>-1062016</v>
      </c>
      <c r="H479">
        <v>0</v>
      </c>
      <c r="I479">
        <v>0</v>
      </c>
      <c r="J479">
        <v>0</v>
      </c>
      <c r="K479">
        <v>1</v>
      </c>
      <c r="L479" t="s">
        <v>67</v>
      </c>
      <c r="M479" t="s">
        <v>323</v>
      </c>
      <c r="N479" t="s">
        <v>18</v>
      </c>
      <c r="O479">
        <v>290505020108</v>
      </c>
      <c r="P479">
        <v>3443</v>
      </c>
    </row>
    <row r="480" spans="1:16" x14ac:dyDescent="0.25">
      <c r="A480">
        <v>12</v>
      </c>
      <c r="B480">
        <v>2017</v>
      </c>
      <c r="C480" s="1">
        <v>290505020108</v>
      </c>
      <c r="D480">
        <v>890480113</v>
      </c>
      <c r="E480" s="2">
        <v>0</v>
      </c>
      <c r="F480" s="2">
        <v>0</v>
      </c>
      <c r="G480" s="2">
        <v>-35480942.780000001</v>
      </c>
      <c r="H480">
        <v>0</v>
      </c>
      <c r="I480">
        <v>0</v>
      </c>
      <c r="J480">
        <v>0</v>
      </c>
      <c r="K480">
        <v>1</v>
      </c>
      <c r="L480" t="s">
        <v>67</v>
      </c>
      <c r="M480" t="s">
        <v>21</v>
      </c>
      <c r="N480" t="s">
        <v>18</v>
      </c>
      <c r="O480">
        <v>290505020108</v>
      </c>
      <c r="P480">
        <v>3443</v>
      </c>
    </row>
    <row r="481" spans="1:16" x14ac:dyDescent="0.25">
      <c r="A481">
        <v>12</v>
      </c>
      <c r="B481">
        <v>2017</v>
      </c>
      <c r="C481" s="1">
        <v>290505020108</v>
      </c>
      <c r="D481">
        <v>892000501</v>
      </c>
      <c r="E481" s="2">
        <v>0</v>
      </c>
      <c r="F481" s="2">
        <v>0</v>
      </c>
      <c r="G481" s="2">
        <v>0.01</v>
      </c>
      <c r="H481">
        <v>0</v>
      </c>
      <c r="I481">
        <v>0</v>
      </c>
      <c r="J481">
        <v>0</v>
      </c>
      <c r="K481">
        <v>1</v>
      </c>
      <c r="L481" t="s">
        <v>67</v>
      </c>
      <c r="M481" t="s">
        <v>341</v>
      </c>
      <c r="N481" t="s">
        <v>18</v>
      </c>
      <c r="O481">
        <v>290505020108</v>
      </c>
      <c r="P481">
        <v>3443</v>
      </c>
    </row>
    <row r="482" spans="1:16" x14ac:dyDescent="0.25">
      <c r="A482">
        <v>12</v>
      </c>
      <c r="B482">
        <v>2017</v>
      </c>
      <c r="C482" s="1">
        <v>290505020108</v>
      </c>
      <c r="D482">
        <v>892115009</v>
      </c>
      <c r="E482" s="2">
        <v>0</v>
      </c>
      <c r="F482" s="2">
        <v>0</v>
      </c>
      <c r="G482" s="2">
        <v>-0.4</v>
      </c>
      <c r="H482">
        <v>0</v>
      </c>
      <c r="I482">
        <v>0</v>
      </c>
      <c r="J482">
        <v>0</v>
      </c>
      <c r="K482">
        <v>1</v>
      </c>
      <c r="L482" t="s">
        <v>67</v>
      </c>
      <c r="M482" t="s">
        <v>340</v>
      </c>
      <c r="N482" t="s">
        <v>18</v>
      </c>
      <c r="O482">
        <v>290505020108</v>
      </c>
      <c r="P482">
        <v>3443</v>
      </c>
    </row>
    <row r="483" spans="1:16" x14ac:dyDescent="0.25">
      <c r="A483">
        <v>12</v>
      </c>
      <c r="B483">
        <v>2017</v>
      </c>
      <c r="C483" s="1">
        <v>290505020108</v>
      </c>
      <c r="D483">
        <v>892280033</v>
      </c>
      <c r="E483" s="2">
        <v>0</v>
      </c>
      <c r="F483" s="2">
        <v>0</v>
      </c>
      <c r="G483" s="2">
        <v>-2465689.04</v>
      </c>
      <c r="H483">
        <v>0</v>
      </c>
      <c r="I483">
        <v>0</v>
      </c>
      <c r="J483">
        <v>0</v>
      </c>
      <c r="K483">
        <v>1</v>
      </c>
      <c r="L483" t="s">
        <v>67</v>
      </c>
      <c r="M483" t="s">
        <v>97</v>
      </c>
      <c r="N483" t="s">
        <v>18</v>
      </c>
      <c r="O483">
        <v>290505020108</v>
      </c>
      <c r="P483">
        <v>3443</v>
      </c>
    </row>
    <row r="484" spans="1:16" x14ac:dyDescent="0.25">
      <c r="A484">
        <v>12</v>
      </c>
      <c r="B484">
        <v>2017</v>
      </c>
      <c r="C484" s="1">
        <v>290505020108</v>
      </c>
      <c r="D484">
        <v>900008328</v>
      </c>
      <c r="E484" s="2">
        <v>0</v>
      </c>
      <c r="F484" s="2">
        <v>0</v>
      </c>
      <c r="G484" s="2">
        <v>0.08</v>
      </c>
      <c r="H484">
        <v>0</v>
      </c>
      <c r="I484">
        <v>0</v>
      </c>
      <c r="J484">
        <v>0</v>
      </c>
      <c r="K484">
        <v>1</v>
      </c>
      <c r="L484" t="s">
        <v>67</v>
      </c>
      <c r="M484" t="s">
        <v>208</v>
      </c>
      <c r="N484" t="s">
        <v>18</v>
      </c>
      <c r="O484">
        <v>290505020108</v>
      </c>
      <c r="P484">
        <v>3443</v>
      </c>
    </row>
    <row r="485" spans="1:16" x14ac:dyDescent="0.25">
      <c r="A485">
        <v>12</v>
      </c>
      <c r="B485">
        <v>2017</v>
      </c>
      <c r="C485" s="1">
        <v>290505020108</v>
      </c>
      <c r="D485">
        <v>900187288</v>
      </c>
      <c r="E485" s="2">
        <v>21325901</v>
      </c>
      <c r="F485" s="2">
        <v>10000000</v>
      </c>
      <c r="G485" s="2">
        <v>-1229470.1000000001</v>
      </c>
      <c r="H485">
        <v>0</v>
      </c>
      <c r="I485">
        <v>0</v>
      </c>
      <c r="J485">
        <v>0</v>
      </c>
      <c r="K485">
        <v>1</v>
      </c>
      <c r="L485" t="s">
        <v>67</v>
      </c>
      <c r="M485" t="s">
        <v>297</v>
      </c>
      <c r="N485" t="s">
        <v>18</v>
      </c>
      <c r="O485">
        <v>290505020108</v>
      </c>
      <c r="P485">
        <v>3443</v>
      </c>
    </row>
    <row r="486" spans="1:16" x14ac:dyDescent="0.25">
      <c r="A486">
        <v>12</v>
      </c>
      <c r="B486">
        <v>2017</v>
      </c>
      <c r="C486" s="1">
        <v>290505020108</v>
      </c>
      <c r="D486">
        <v>900360363</v>
      </c>
      <c r="E486" s="2">
        <v>0</v>
      </c>
      <c r="F486" s="2">
        <v>0</v>
      </c>
      <c r="G486" s="2">
        <v>-871200</v>
      </c>
      <c r="H486">
        <v>0</v>
      </c>
      <c r="I486">
        <v>0</v>
      </c>
      <c r="J486">
        <v>0</v>
      </c>
      <c r="K486">
        <v>1</v>
      </c>
      <c r="L486" t="s">
        <v>67</v>
      </c>
      <c r="M486" t="s">
        <v>214</v>
      </c>
      <c r="N486" t="s">
        <v>18</v>
      </c>
      <c r="O486">
        <v>290505020108</v>
      </c>
      <c r="P486">
        <v>3443</v>
      </c>
    </row>
    <row r="487" spans="1:16" x14ac:dyDescent="0.25">
      <c r="A487">
        <v>12</v>
      </c>
      <c r="B487">
        <v>2017</v>
      </c>
      <c r="C487" s="1">
        <v>290505020108</v>
      </c>
      <c r="D487">
        <v>900434078</v>
      </c>
      <c r="E487" s="2">
        <v>0</v>
      </c>
      <c r="F487" s="2">
        <v>0</v>
      </c>
      <c r="G487" s="2">
        <v>-27108556.25</v>
      </c>
      <c r="H487">
        <v>0</v>
      </c>
      <c r="I487">
        <v>0</v>
      </c>
      <c r="J487">
        <v>0</v>
      </c>
      <c r="K487">
        <v>1</v>
      </c>
      <c r="L487" t="s">
        <v>67</v>
      </c>
      <c r="M487" t="s">
        <v>57</v>
      </c>
      <c r="N487" t="s">
        <v>18</v>
      </c>
      <c r="O487">
        <v>290505020108</v>
      </c>
      <c r="P487">
        <v>3443</v>
      </c>
    </row>
    <row r="488" spans="1:16" x14ac:dyDescent="0.25">
      <c r="A488">
        <v>12</v>
      </c>
      <c r="B488">
        <v>2017</v>
      </c>
      <c r="C488" s="1">
        <v>290505020108</v>
      </c>
      <c r="D488">
        <v>900508066</v>
      </c>
      <c r="E488" s="2">
        <v>9800000</v>
      </c>
      <c r="F488" s="2">
        <v>10000000</v>
      </c>
      <c r="G488" s="2">
        <v>-2885554.27</v>
      </c>
      <c r="H488">
        <v>0</v>
      </c>
      <c r="I488">
        <v>0</v>
      </c>
      <c r="J488">
        <v>0</v>
      </c>
      <c r="K488">
        <v>1</v>
      </c>
      <c r="L488" t="s">
        <v>67</v>
      </c>
      <c r="M488" t="s">
        <v>263</v>
      </c>
      <c r="N488" t="s">
        <v>18</v>
      </c>
      <c r="O488">
        <v>290505020108</v>
      </c>
      <c r="P488">
        <v>3443</v>
      </c>
    </row>
    <row r="489" spans="1:16" x14ac:dyDescent="0.25">
      <c r="A489">
        <v>12</v>
      </c>
      <c r="B489">
        <v>2017</v>
      </c>
      <c r="C489" s="1">
        <v>290505020108</v>
      </c>
      <c r="D489">
        <v>900132176</v>
      </c>
      <c r="E489" s="2">
        <v>0</v>
      </c>
      <c r="F489" s="2">
        <v>0</v>
      </c>
      <c r="G489" s="2">
        <v>-1231043.3999999999</v>
      </c>
      <c r="H489">
        <v>0</v>
      </c>
      <c r="I489">
        <v>0</v>
      </c>
      <c r="J489">
        <v>0</v>
      </c>
      <c r="K489">
        <v>1</v>
      </c>
      <c r="L489" t="s">
        <v>67</v>
      </c>
      <c r="M489" t="s">
        <v>212</v>
      </c>
      <c r="N489" t="s">
        <v>18</v>
      </c>
      <c r="O489">
        <v>290505020108</v>
      </c>
      <c r="P489">
        <v>3443</v>
      </c>
    </row>
    <row r="490" spans="1:16" x14ac:dyDescent="0.25">
      <c r="A490">
        <v>1</v>
      </c>
      <c r="B490">
        <v>2018</v>
      </c>
      <c r="C490" s="1">
        <v>290505020103</v>
      </c>
      <c r="D490">
        <v>800130625</v>
      </c>
      <c r="E490" s="2">
        <v>17299841.370000001</v>
      </c>
      <c r="F490" s="2">
        <v>135076186.59</v>
      </c>
      <c r="G490" s="2">
        <v>-177744531.19</v>
      </c>
      <c r="H490">
        <v>0</v>
      </c>
      <c r="I490">
        <v>0</v>
      </c>
      <c r="J490">
        <v>0</v>
      </c>
      <c r="K490">
        <v>1</v>
      </c>
      <c r="L490" t="s">
        <v>16</v>
      </c>
      <c r="M490" t="s">
        <v>149</v>
      </c>
      <c r="N490" t="s">
        <v>18</v>
      </c>
      <c r="O490">
        <v>290505020103</v>
      </c>
      <c r="P490">
        <v>3443</v>
      </c>
    </row>
    <row r="491" spans="1:16" x14ac:dyDescent="0.25">
      <c r="A491">
        <v>1</v>
      </c>
      <c r="B491">
        <v>2018</v>
      </c>
      <c r="C491" s="1">
        <v>290505020103</v>
      </c>
      <c r="D491">
        <v>800218979</v>
      </c>
      <c r="E491" s="2">
        <v>0</v>
      </c>
      <c r="F491" s="2">
        <v>0</v>
      </c>
      <c r="G491" s="2">
        <v>-404763.03</v>
      </c>
      <c r="H491">
        <v>0</v>
      </c>
      <c r="I491">
        <v>0</v>
      </c>
      <c r="J491">
        <v>0</v>
      </c>
      <c r="K491">
        <v>1</v>
      </c>
      <c r="L491" t="s">
        <v>16</v>
      </c>
      <c r="M491" t="s">
        <v>336</v>
      </c>
      <c r="N491" t="s">
        <v>18</v>
      </c>
      <c r="O491">
        <v>290505020103</v>
      </c>
      <c r="P491">
        <v>3443</v>
      </c>
    </row>
    <row r="492" spans="1:16" x14ac:dyDescent="0.25">
      <c r="A492">
        <v>1</v>
      </c>
      <c r="B492">
        <v>2018</v>
      </c>
      <c r="C492" s="1">
        <v>290505020103</v>
      </c>
      <c r="D492">
        <v>891780185</v>
      </c>
      <c r="E492" s="2">
        <v>55087065.560000002</v>
      </c>
      <c r="F492" s="2">
        <v>3300472.53</v>
      </c>
      <c r="G492" s="2">
        <v>34933349.240000002</v>
      </c>
      <c r="H492">
        <v>0</v>
      </c>
      <c r="I492">
        <v>0</v>
      </c>
      <c r="J492">
        <v>0</v>
      </c>
      <c r="K492">
        <v>1</v>
      </c>
      <c r="L492" t="s">
        <v>16</v>
      </c>
      <c r="M492" t="s">
        <v>79</v>
      </c>
      <c r="N492" t="s">
        <v>18</v>
      </c>
      <c r="O492">
        <v>290505020103</v>
      </c>
      <c r="P492">
        <v>3443</v>
      </c>
    </row>
    <row r="493" spans="1:16" x14ac:dyDescent="0.25">
      <c r="A493">
        <v>1</v>
      </c>
      <c r="B493">
        <v>2018</v>
      </c>
      <c r="C493" s="1">
        <v>290505020103</v>
      </c>
      <c r="D493">
        <v>892000501</v>
      </c>
      <c r="E493" s="2">
        <v>237633736.68000001</v>
      </c>
      <c r="F493" s="2">
        <v>708897413.65999997</v>
      </c>
      <c r="G493" s="2">
        <v>-679621674.21000004</v>
      </c>
      <c r="H493">
        <v>0</v>
      </c>
      <c r="I493">
        <v>0</v>
      </c>
      <c r="J493">
        <v>0</v>
      </c>
      <c r="K493">
        <v>1</v>
      </c>
      <c r="L493" t="s">
        <v>16</v>
      </c>
      <c r="M493" t="s">
        <v>341</v>
      </c>
      <c r="N493" t="s">
        <v>18</v>
      </c>
      <c r="O493">
        <v>290505020103</v>
      </c>
      <c r="P493">
        <v>3443</v>
      </c>
    </row>
    <row r="494" spans="1:16" x14ac:dyDescent="0.25">
      <c r="A494">
        <v>1</v>
      </c>
      <c r="B494">
        <v>2018</v>
      </c>
      <c r="C494" s="1">
        <v>290505020103</v>
      </c>
      <c r="D494">
        <v>891079999</v>
      </c>
      <c r="E494" s="2">
        <v>40520940.280000001</v>
      </c>
      <c r="F494" s="2">
        <v>263026693.59</v>
      </c>
      <c r="G494" s="2">
        <v>-371025150.41000003</v>
      </c>
      <c r="H494">
        <v>0</v>
      </c>
      <c r="I494">
        <v>0</v>
      </c>
      <c r="J494">
        <v>0</v>
      </c>
      <c r="K494">
        <v>1</v>
      </c>
      <c r="L494" t="s">
        <v>16</v>
      </c>
      <c r="M494" t="s">
        <v>239</v>
      </c>
      <c r="N494" t="s">
        <v>18</v>
      </c>
      <c r="O494">
        <v>290505020103</v>
      </c>
      <c r="P494">
        <v>3443</v>
      </c>
    </row>
    <row r="495" spans="1:16" x14ac:dyDescent="0.25">
      <c r="A495">
        <v>1</v>
      </c>
      <c r="B495">
        <v>2018</v>
      </c>
      <c r="C495" s="1">
        <v>290505020103</v>
      </c>
      <c r="D495">
        <v>891180098</v>
      </c>
      <c r="E495" s="2">
        <v>0</v>
      </c>
      <c r="F495" s="2">
        <v>0</v>
      </c>
      <c r="G495" s="2">
        <v>-1158427.98</v>
      </c>
      <c r="H495">
        <v>0</v>
      </c>
      <c r="I495">
        <v>0</v>
      </c>
      <c r="J495">
        <v>0</v>
      </c>
      <c r="K495">
        <v>1</v>
      </c>
      <c r="L495" t="s">
        <v>16</v>
      </c>
      <c r="M495" t="s">
        <v>279</v>
      </c>
      <c r="N495" t="s">
        <v>18</v>
      </c>
      <c r="O495">
        <v>290505020103</v>
      </c>
      <c r="P495">
        <v>3443</v>
      </c>
    </row>
    <row r="496" spans="1:16" x14ac:dyDescent="0.25">
      <c r="A496">
        <v>1</v>
      </c>
      <c r="B496">
        <v>2018</v>
      </c>
      <c r="C496" s="1">
        <v>290505020103</v>
      </c>
      <c r="D496">
        <v>891180134</v>
      </c>
      <c r="E496" s="2">
        <v>0</v>
      </c>
      <c r="F496" s="2">
        <v>8717209.4900000002</v>
      </c>
      <c r="G496" s="2">
        <v>-9223922.8200000003</v>
      </c>
      <c r="H496">
        <v>0</v>
      </c>
      <c r="I496">
        <v>0</v>
      </c>
      <c r="J496">
        <v>0</v>
      </c>
      <c r="K496">
        <v>1</v>
      </c>
      <c r="L496" t="s">
        <v>16</v>
      </c>
      <c r="M496" t="s">
        <v>25</v>
      </c>
      <c r="N496" t="s">
        <v>18</v>
      </c>
      <c r="O496">
        <v>290505020103</v>
      </c>
      <c r="P496">
        <v>3443</v>
      </c>
    </row>
    <row r="497" spans="1:16" x14ac:dyDescent="0.25">
      <c r="A497">
        <v>1</v>
      </c>
      <c r="B497">
        <v>2018</v>
      </c>
      <c r="C497" s="1">
        <v>290505020103</v>
      </c>
      <c r="D497">
        <v>891780008</v>
      </c>
      <c r="E497" s="2">
        <v>13368596.5</v>
      </c>
      <c r="F497" s="2">
        <v>107269536.81999999</v>
      </c>
      <c r="G497" s="2">
        <v>-97777314.379999995</v>
      </c>
      <c r="H497">
        <v>0</v>
      </c>
      <c r="I497">
        <v>0</v>
      </c>
      <c r="J497">
        <v>0</v>
      </c>
      <c r="K497">
        <v>1</v>
      </c>
      <c r="L497" t="s">
        <v>16</v>
      </c>
      <c r="M497" t="s">
        <v>78</v>
      </c>
      <c r="N497" t="s">
        <v>18</v>
      </c>
      <c r="O497">
        <v>290505020103</v>
      </c>
      <c r="P497">
        <v>3443</v>
      </c>
    </row>
    <row r="498" spans="1:16" x14ac:dyDescent="0.25">
      <c r="A498">
        <v>1</v>
      </c>
      <c r="B498">
        <v>2018</v>
      </c>
      <c r="C498" s="1">
        <v>290505020103</v>
      </c>
      <c r="D498">
        <v>892115009</v>
      </c>
      <c r="E498" s="2">
        <v>5671616.3799999999</v>
      </c>
      <c r="F498" s="2">
        <v>60768806.93</v>
      </c>
      <c r="G498" s="2">
        <v>-60991341.979999997</v>
      </c>
      <c r="H498">
        <v>0</v>
      </c>
      <c r="I498">
        <v>0</v>
      </c>
      <c r="J498">
        <v>0</v>
      </c>
      <c r="K498">
        <v>1</v>
      </c>
      <c r="L498" t="s">
        <v>16</v>
      </c>
      <c r="M498" t="s">
        <v>340</v>
      </c>
      <c r="N498" t="s">
        <v>18</v>
      </c>
      <c r="O498">
        <v>290505020103</v>
      </c>
      <c r="P498">
        <v>3443</v>
      </c>
    </row>
    <row r="499" spans="1:16" x14ac:dyDescent="0.25">
      <c r="A499">
        <v>1</v>
      </c>
      <c r="B499">
        <v>2018</v>
      </c>
      <c r="C499" s="1">
        <v>290505020103</v>
      </c>
      <c r="D499">
        <v>892115010</v>
      </c>
      <c r="E499" s="2">
        <v>45078730.549999997</v>
      </c>
      <c r="F499" s="2">
        <v>287714666.25</v>
      </c>
      <c r="G499" s="2">
        <v>-355355917.88</v>
      </c>
      <c r="H499">
        <v>0</v>
      </c>
      <c r="I499">
        <v>0</v>
      </c>
      <c r="J499">
        <v>0</v>
      </c>
      <c r="K499">
        <v>1</v>
      </c>
      <c r="L499" t="s">
        <v>16</v>
      </c>
      <c r="M499" t="s">
        <v>240</v>
      </c>
      <c r="N499" t="s">
        <v>18</v>
      </c>
      <c r="O499">
        <v>290505020103</v>
      </c>
      <c r="P499">
        <v>3443</v>
      </c>
    </row>
    <row r="500" spans="1:16" x14ac:dyDescent="0.25">
      <c r="A500">
        <v>1</v>
      </c>
      <c r="B500">
        <v>2018</v>
      </c>
      <c r="C500" s="1">
        <v>290505020103</v>
      </c>
      <c r="D500">
        <v>900177624</v>
      </c>
      <c r="E500" s="2">
        <v>6921131.7000000002</v>
      </c>
      <c r="F500" s="2">
        <v>73844618.540000007</v>
      </c>
      <c r="G500" s="2">
        <v>-74570414.75</v>
      </c>
      <c r="H500">
        <v>0</v>
      </c>
      <c r="I500">
        <v>0</v>
      </c>
      <c r="J500">
        <v>0</v>
      </c>
      <c r="K500">
        <v>1</v>
      </c>
      <c r="L500" t="s">
        <v>16</v>
      </c>
      <c r="M500" t="s">
        <v>229</v>
      </c>
      <c r="N500" t="s">
        <v>18</v>
      </c>
      <c r="O500">
        <v>290505020103</v>
      </c>
      <c r="P500">
        <v>3443</v>
      </c>
    </row>
    <row r="501" spans="1:16" x14ac:dyDescent="0.25">
      <c r="A501">
        <v>1</v>
      </c>
      <c r="B501">
        <v>2018</v>
      </c>
      <c r="C501" s="1">
        <v>290505020103</v>
      </c>
      <c r="D501">
        <v>900429708</v>
      </c>
      <c r="E501" s="2">
        <v>0</v>
      </c>
      <c r="F501" s="2">
        <v>0</v>
      </c>
      <c r="G501" s="2">
        <v>-1088550</v>
      </c>
      <c r="H501">
        <v>0</v>
      </c>
      <c r="I501">
        <v>0</v>
      </c>
      <c r="J501">
        <v>0</v>
      </c>
      <c r="K501">
        <v>1</v>
      </c>
      <c r="L501" t="s">
        <v>16</v>
      </c>
      <c r="M501" t="s">
        <v>140</v>
      </c>
      <c r="N501" t="s">
        <v>18</v>
      </c>
      <c r="O501">
        <v>290505020103</v>
      </c>
      <c r="P501">
        <v>3443</v>
      </c>
    </row>
    <row r="502" spans="1:16" x14ac:dyDescent="0.25">
      <c r="A502">
        <v>1</v>
      </c>
      <c r="B502">
        <v>2018</v>
      </c>
      <c r="C502" s="1">
        <v>290505020103</v>
      </c>
      <c r="D502">
        <v>900959051</v>
      </c>
      <c r="E502" s="2">
        <v>0</v>
      </c>
      <c r="F502" s="2">
        <v>0</v>
      </c>
      <c r="G502" s="2">
        <v>-3137833.85</v>
      </c>
      <c r="H502">
        <v>0</v>
      </c>
      <c r="I502">
        <v>0</v>
      </c>
      <c r="J502">
        <v>0</v>
      </c>
      <c r="K502">
        <v>1</v>
      </c>
      <c r="L502" t="s">
        <v>16</v>
      </c>
      <c r="M502" t="s">
        <v>156</v>
      </c>
      <c r="N502" t="s">
        <v>18</v>
      </c>
      <c r="O502">
        <v>290505020103</v>
      </c>
      <c r="P502">
        <v>3443</v>
      </c>
    </row>
    <row r="503" spans="1:16" x14ac:dyDescent="0.25">
      <c r="A503">
        <v>1</v>
      </c>
      <c r="B503">
        <v>2018</v>
      </c>
      <c r="C503" s="1">
        <v>290505020103</v>
      </c>
      <c r="D503">
        <v>900971006</v>
      </c>
      <c r="E503" s="2">
        <v>1800390</v>
      </c>
      <c r="F503" s="2">
        <v>1188332.3400000001</v>
      </c>
      <c r="G503" s="2">
        <v>-9344472.2300000004</v>
      </c>
      <c r="H503">
        <v>0</v>
      </c>
      <c r="I503">
        <v>0</v>
      </c>
      <c r="J503">
        <v>0</v>
      </c>
      <c r="K503">
        <v>1</v>
      </c>
      <c r="L503" t="s">
        <v>16</v>
      </c>
      <c r="M503" t="s">
        <v>30</v>
      </c>
      <c r="N503" t="s">
        <v>18</v>
      </c>
      <c r="O503">
        <v>290505020103</v>
      </c>
      <c r="P503">
        <v>3443</v>
      </c>
    </row>
    <row r="504" spans="1:16" x14ac:dyDescent="0.25">
      <c r="A504">
        <v>1</v>
      </c>
      <c r="B504">
        <v>2018</v>
      </c>
      <c r="C504" s="1">
        <v>290505020104</v>
      </c>
      <c r="D504">
        <v>802000909</v>
      </c>
      <c r="E504" s="2">
        <v>44932847.200000003</v>
      </c>
      <c r="F504" s="2">
        <v>209711389.80000001</v>
      </c>
      <c r="G504" s="2">
        <v>-179308149.69999999</v>
      </c>
      <c r="H504">
        <v>0</v>
      </c>
      <c r="I504">
        <v>0</v>
      </c>
      <c r="J504">
        <v>0</v>
      </c>
      <c r="K504">
        <v>1</v>
      </c>
      <c r="L504" t="s">
        <v>31</v>
      </c>
      <c r="M504" t="s">
        <v>245</v>
      </c>
      <c r="N504" t="s">
        <v>18</v>
      </c>
      <c r="O504">
        <v>290505020104</v>
      </c>
      <c r="P504">
        <v>3443</v>
      </c>
    </row>
    <row r="505" spans="1:16" x14ac:dyDescent="0.25">
      <c r="A505">
        <v>1</v>
      </c>
      <c r="B505">
        <v>2018</v>
      </c>
      <c r="C505" s="1">
        <v>290505020104</v>
      </c>
      <c r="D505">
        <v>802003697</v>
      </c>
      <c r="E505" s="2">
        <v>134880220.80000001</v>
      </c>
      <c r="F505" s="2">
        <v>793595623</v>
      </c>
      <c r="G505" s="2">
        <v>-699548427.60000002</v>
      </c>
      <c r="H505">
        <v>0</v>
      </c>
      <c r="I505">
        <v>0</v>
      </c>
      <c r="J505">
        <v>0</v>
      </c>
      <c r="K505">
        <v>1</v>
      </c>
      <c r="L505" t="s">
        <v>31</v>
      </c>
      <c r="M505" t="s">
        <v>247</v>
      </c>
      <c r="N505" t="s">
        <v>18</v>
      </c>
      <c r="O505">
        <v>290505020104</v>
      </c>
      <c r="P505">
        <v>3443</v>
      </c>
    </row>
    <row r="506" spans="1:16" x14ac:dyDescent="0.25">
      <c r="A506">
        <v>1</v>
      </c>
      <c r="B506">
        <v>2018</v>
      </c>
      <c r="C506" s="1">
        <v>290505020104</v>
      </c>
      <c r="D506">
        <v>802006284</v>
      </c>
      <c r="E506" s="2">
        <v>23815700</v>
      </c>
      <c r="F506" s="2">
        <v>0</v>
      </c>
      <c r="G506" s="2">
        <v>23815700</v>
      </c>
      <c r="H506">
        <v>0</v>
      </c>
      <c r="I506">
        <v>0</v>
      </c>
      <c r="J506">
        <v>0</v>
      </c>
      <c r="K506">
        <v>1</v>
      </c>
      <c r="L506" t="s">
        <v>31</v>
      </c>
      <c r="M506" t="s">
        <v>70</v>
      </c>
      <c r="N506" t="s">
        <v>18</v>
      </c>
      <c r="O506">
        <v>290505020104</v>
      </c>
      <c r="P506">
        <v>3443</v>
      </c>
    </row>
    <row r="507" spans="1:16" x14ac:dyDescent="0.25">
      <c r="A507">
        <v>1</v>
      </c>
      <c r="B507">
        <v>2018</v>
      </c>
      <c r="C507" s="1">
        <v>290505020104</v>
      </c>
      <c r="D507">
        <v>802009783</v>
      </c>
      <c r="E507" s="2">
        <v>4749492</v>
      </c>
      <c r="F507" s="2">
        <v>64276829</v>
      </c>
      <c r="G507" s="2">
        <v>-112720312</v>
      </c>
      <c r="H507">
        <v>0</v>
      </c>
      <c r="I507">
        <v>0</v>
      </c>
      <c r="J507">
        <v>0</v>
      </c>
      <c r="K507">
        <v>1</v>
      </c>
      <c r="L507" t="s">
        <v>31</v>
      </c>
      <c r="M507" t="s">
        <v>93</v>
      </c>
      <c r="N507" t="s">
        <v>18</v>
      </c>
      <c r="O507">
        <v>290505020104</v>
      </c>
      <c r="P507">
        <v>3443</v>
      </c>
    </row>
    <row r="508" spans="1:16" x14ac:dyDescent="0.25">
      <c r="A508">
        <v>1</v>
      </c>
      <c r="B508">
        <v>2018</v>
      </c>
      <c r="C508" s="1">
        <v>290505020104</v>
      </c>
      <c r="D508">
        <v>802016357</v>
      </c>
      <c r="E508" s="2">
        <v>46563247</v>
      </c>
      <c r="F508" s="2">
        <v>452354703.80000001</v>
      </c>
      <c r="G508" s="2">
        <v>-444380720.27999997</v>
      </c>
      <c r="H508">
        <v>0</v>
      </c>
      <c r="I508">
        <v>0</v>
      </c>
      <c r="J508">
        <v>0</v>
      </c>
      <c r="K508">
        <v>1</v>
      </c>
      <c r="L508" t="s">
        <v>31</v>
      </c>
      <c r="M508" t="s">
        <v>72</v>
      </c>
      <c r="N508" t="s">
        <v>18</v>
      </c>
      <c r="O508">
        <v>290505020104</v>
      </c>
      <c r="P508">
        <v>3443</v>
      </c>
    </row>
    <row r="509" spans="1:16" x14ac:dyDescent="0.25">
      <c r="A509">
        <v>1</v>
      </c>
      <c r="B509">
        <v>2018</v>
      </c>
      <c r="C509" s="1">
        <v>290505020104</v>
      </c>
      <c r="D509">
        <v>802018443</v>
      </c>
      <c r="E509" s="2">
        <v>1308116</v>
      </c>
      <c r="F509" s="2">
        <v>0</v>
      </c>
      <c r="G509" s="2">
        <v>1308115.5</v>
      </c>
      <c r="H509">
        <v>0</v>
      </c>
      <c r="I509">
        <v>0</v>
      </c>
      <c r="J509">
        <v>0</v>
      </c>
      <c r="K509">
        <v>1</v>
      </c>
      <c r="L509" t="s">
        <v>31</v>
      </c>
      <c r="M509" t="s">
        <v>307</v>
      </c>
      <c r="N509" t="s">
        <v>18</v>
      </c>
      <c r="O509">
        <v>290505020104</v>
      </c>
      <c r="P509">
        <v>3443</v>
      </c>
    </row>
    <row r="510" spans="1:16" x14ac:dyDescent="0.25">
      <c r="A510">
        <v>1</v>
      </c>
      <c r="B510">
        <v>2018</v>
      </c>
      <c r="C510" s="1">
        <v>290505020104</v>
      </c>
      <c r="D510">
        <v>802018505</v>
      </c>
      <c r="E510" s="2">
        <v>0</v>
      </c>
      <c r="F510" s="2">
        <v>28900887</v>
      </c>
      <c r="G510" s="2">
        <v>-30396517</v>
      </c>
      <c r="H510">
        <v>0</v>
      </c>
      <c r="I510">
        <v>0</v>
      </c>
      <c r="J510">
        <v>0</v>
      </c>
      <c r="K510">
        <v>1</v>
      </c>
      <c r="L510" t="s">
        <v>31</v>
      </c>
      <c r="M510" t="s">
        <v>158</v>
      </c>
      <c r="N510" t="s">
        <v>18</v>
      </c>
      <c r="O510">
        <v>290505020104</v>
      </c>
      <c r="P510">
        <v>3443</v>
      </c>
    </row>
    <row r="511" spans="1:16" x14ac:dyDescent="0.25">
      <c r="A511">
        <v>1</v>
      </c>
      <c r="B511">
        <v>2018</v>
      </c>
      <c r="C511" s="1">
        <v>290505020104</v>
      </c>
      <c r="D511">
        <v>812007194</v>
      </c>
      <c r="E511" s="2">
        <v>5528459</v>
      </c>
      <c r="F511" s="2">
        <v>131457709.5</v>
      </c>
      <c r="G511" s="2">
        <v>-169016897.59999999</v>
      </c>
      <c r="H511">
        <v>0</v>
      </c>
      <c r="I511">
        <v>0</v>
      </c>
      <c r="J511">
        <v>0</v>
      </c>
      <c r="K511">
        <v>1</v>
      </c>
      <c r="L511" t="s">
        <v>31</v>
      </c>
      <c r="M511" t="s">
        <v>290</v>
      </c>
      <c r="N511" t="s">
        <v>18</v>
      </c>
      <c r="O511">
        <v>290505020104</v>
      </c>
      <c r="P511">
        <v>3443</v>
      </c>
    </row>
    <row r="512" spans="1:16" x14ac:dyDescent="0.25">
      <c r="A512">
        <v>1</v>
      </c>
      <c r="B512">
        <v>2018</v>
      </c>
      <c r="C512" s="1">
        <v>290505020104</v>
      </c>
      <c r="D512">
        <v>813011577</v>
      </c>
      <c r="E512" s="2">
        <v>0</v>
      </c>
      <c r="F512" s="2">
        <v>11089029</v>
      </c>
      <c r="G512" s="2">
        <v>-11662890</v>
      </c>
      <c r="H512">
        <v>0</v>
      </c>
      <c r="I512">
        <v>0</v>
      </c>
      <c r="J512">
        <v>0</v>
      </c>
      <c r="K512">
        <v>1</v>
      </c>
      <c r="L512" t="s">
        <v>31</v>
      </c>
      <c r="M512" t="s">
        <v>348</v>
      </c>
      <c r="N512" t="s">
        <v>18</v>
      </c>
      <c r="O512">
        <v>290505020104</v>
      </c>
      <c r="P512">
        <v>3443</v>
      </c>
    </row>
    <row r="513" spans="1:16" x14ac:dyDescent="0.25">
      <c r="A513">
        <v>1</v>
      </c>
      <c r="B513">
        <v>2018</v>
      </c>
      <c r="C513" s="1">
        <v>290505020104</v>
      </c>
      <c r="D513">
        <v>819003863</v>
      </c>
      <c r="E513" s="2">
        <v>49503339.329999998</v>
      </c>
      <c r="F513" s="2">
        <v>242857.82</v>
      </c>
      <c r="G513" s="2">
        <v>49260481.960000001</v>
      </c>
      <c r="H513">
        <v>0</v>
      </c>
      <c r="I513">
        <v>0</v>
      </c>
      <c r="J513">
        <v>0</v>
      </c>
      <c r="K513">
        <v>1</v>
      </c>
      <c r="L513" t="s">
        <v>31</v>
      </c>
      <c r="M513" t="s">
        <v>39</v>
      </c>
      <c r="N513" t="s">
        <v>18</v>
      </c>
      <c r="O513">
        <v>290505020104</v>
      </c>
      <c r="P513">
        <v>3443</v>
      </c>
    </row>
    <row r="514" spans="1:16" x14ac:dyDescent="0.25">
      <c r="A514">
        <v>1</v>
      </c>
      <c r="B514">
        <v>2018</v>
      </c>
      <c r="C514" s="1">
        <v>290505020104</v>
      </c>
      <c r="D514">
        <v>823002991</v>
      </c>
      <c r="E514" s="2">
        <v>10627370</v>
      </c>
      <c r="F514" s="2">
        <v>5053378.4000000004</v>
      </c>
      <c r="G514" s="2">
        <v>5573991.1900000004</v>
      </c>
      <c r="H514">
        <v>0</v>
      </c>
      <c r="I514">
        <v>0</v>
      </c>
      <c r="J514">
        <v>0</v>
      </c>
      <c r="K514">
        <v>1</v>
      </c>
      <c r="L514" t="s">
        <v>31</v>
      </c>
      <c r="M514" t="s">
        <v>349</v>
      </c>
      <c r="N514" t="s">
        <v>18</v>
      </c>
      <c r="O514">
        <v>290505020104</v>
      </c>
      <c r="P514">
        <v>3443</v>
      </c>
    </row>
    <row r="515" spans="1:16" x14ac:dyDescent="0.25">
      <c r="A515">
        <v>1</v>
      </c>
      <c r="B515">
        <v>2018</v>
      </c>
      <c r="C515" s="1">
        <v>290505020104</v>
      </c>
      <c r="D515">
        <v>824002277</v>
      </c>
      <c r="E515" s="2">
        <v>16740060</v>
      </c>
      <c r="F515" s="2">
        <v>68676407</v>
      </c>
      <c r="G515" s="2">
        <v>-54334474.82</v>
      </c>
      <c r="H515">
        <v>0</v>
      </c>
      <c r="I515">
        <v>0</v>
      </c>
      <c r="J515">
        <v>0</v>
      </c>
      <c r="K515">
        <v>1</v>
      </c>
      <c r="L515" t="s">
        <v>31</v>
      </c>
      <c r="M515" t="s">
        <v>292</v>
      </c>
      <c r="N515" t="s">
        <v>18</v>
      </c>
      <c r="O515">
        <v>290505020104</v>
      </c>
      <c r="P515">
        <v>3443</v>
      </c>
    </row>
    <row r="516" spans="1:16" x14ac:dyDescent="0.25">
      <c r="A516">
        <v>1</v>
      </c>
      <c r="B516">
        <v>2018</v>
      </c>
      <c r="C516" s="1">
        <v>290505020104</v>
      </c>
      <c r="D516">
        <v>822006135</v>
      </c>
      <c r="E516" s="2">
        <v>0</v>
      </c>
      <c r="F516" s="2">
        <v>0</v>
      </c>
      <c r="G516" s="2">
        <v>0.31</v>
      </c>
      <c r="H516">
        <v>0</v>
      </c>
      <c r="I516">
        <v>0</v>
      </c>
      <c r="J516">
        <v>0</v>
      </c>
      <c r="K516">
        <v>1</v>
      </c>
      <c r="L516" t="s">
        <v>31</v>
      </c>
      <c r="M516" t="s">
        <v>161</v>
      </c>
      <c r="N516" t="s">
        <v>18</v>
      </c>
      <c r="O516">
        <v>290505020104</v>
      </c>
      <c r="P516">
        <v>3443</v>
      </c>
    </row>
    <row r="517" spans="1:16" x14ac:dyDescent="0.25">
      <c r="A517">
        <v>1</v>
      </c>
      <c r="B517">
        <v>2018</v>
      </c>
      <c r="C517" s="1">
        <v>290505020104</v>
      </c>
      <c r="D517">
        <v>830507718</v>
      </c>
      <c r="E517" s="2">
        <v>6084480</v>
      </c>
      <c r="F517" s="2">
        <v>4697448.29</v>
      </c>
      <c r="G517" s="2">
        <v>-5965056.6600000001</v>
      </c>
      <c r="H517">
        <v>0</v>
      </c>
      <c r="I517">
        <v>0</v>
      </c>
      <c r="J517">
        <v>0</v>
      </c>
      <c r="K517">
        <v>1</v>
      </c>
      <c r="L517" t="s">
        <v>31</v>
      </c>
      <c r="M517" t="s">
        <v>203</v>
      </c>
      <c r="N517" t="s">
        <v>18</v>
      </c>
      <c r="O517">
        <v>290505020104</v>
      </c>
      <c r="P517">
        <v>3443</v>
      </c>
    </row>
    <row r="518" spans="1:16" x14ac:dyDescent="0.25">
      <c r="A518">
        <v>1</v>
      </c>
      <c r="B518">
        <v>2018</v>
      </c>
      <c r="C518" s="1">
        <v>290505020104</v>
      </c>
      <c r="D518">
        <v>890212568</v>
      </c>
      <c r="E518" s="2">
        <v>92793739.620000005</v>
      </c>
      <c r="F518" s="2">
        <v>478715203.43000001</v>
      </c>
      <c r="G518" s="2">
        <v>-483095447.13999999</v>
      </c>
      <c r="H518">
        <v>0</v>
      </c>
      <c r="I518">
        <v>0</v>
      </c>
      <c r="J518">
        <v>0</v>
      </c>
      <c r="K518">
        <v>1</v>
      </c>
      <c r="L518" t="s">
        <v>31</v>
      </c>
      <c r="M518" t="s">
        <v>131</v>
      </c>
      <c r="N518" t="s">
        <v>18</v>
      </c>
      <c r="O518">
        <v>290505020104</v>
      </c>
      <c r="P518">
        <v>3443</v>
      </c>
    </row>
    <row r="519" spans="1:16" x14ac:dyDescent="0.25">
      <c r="A519">
        <v>1</v>
      </c>
      <c r="B519">
        <v>2018</v>
      </c>
      <c r="C519" s="1">
        <v>290505020104</v>
      </c>
      <c r="D519">
        <v>900007860</v>
      </c>
      <c r="E519" s="2">
        <v>6431710</v>
      </c>
      <c r="F519" s="2">
        <v>2757309</v>
      </c>
      <c r="G519" s="2">
        <v>-5869474.5</v>
      </c>
      <c r="H519">
        <v>0</v>
      </c>
      <c r="I519">
        <v>0</v>
      </c>
      <c r="J519">
        <v>0</v>
      </c>
      <c r="K519">
        <v>1</v>
      </c>
      <c r="L519" t="s">
        <v>31</v>
      </c>
      <c r="M519" t="s">
        <v>48</v>
      </c>
      <c r="N519" t="s">
        <v>18</v>
      </c>
      <c r="O519">
        <v>290505020104</v>
      </c>
      <c r="P519">
        <v>3443</v>
      </c>
    </row>
    <row r="520" spans="1:16" x14ac:dyDescent="0.25">
      <c r="A520">
        <v>1</v>
      </c>
      <c r="B520">
        <v>2018</v>
      </c>
      <c r="C520" s="1">
        <v>290505020104</v>
      </c>
      <c r="D520">
        <v>900099151</v>
      </c>
      <c r="E520" s="2">
        <v>58541751.200000003</v>
      </c>
      <c r="F520" s="2">
        <v>39657049.600000001</v>
      </c>
      <c r="G520" s="2">
        <v>-47436000.399999999</v>
      </c>
      <c r="H520">
        <v>0</v>
      </c>
      <c r="I520">
        <v>0</v>
      </c>
      <c r="J520">
        <v>0</v>
      </c>
      <c r="K520">
        <v>1</v>
      </c>
      <c r="L520" t="s">
        <v>31</v>
      </c>
      <c r="M520" t="s">
        <v>81</v>
      </c>
      <c r="N520" t="s">
        <v>18</v>
      </c>
      <c r="O520">
        <v>290505020104</v>
      </c>
      <c r="P520">
        <v>3443</v>
      </c>
    </row>
    <row r="521" spans="1:16" x14ac:dyDescent="0.25">
      <c r="A521">
        <v>1</v>
      </c>
      <c r="B521">
        <v>2018</v>
      </c>
      <c r="C521" s="1">
        <v>290505020104</v>
      </c>
      <c r="D521">
        <v>900210981</v>
      </c>
      <c r="E521" s="2">
        <v>0</v>
      </c>
      <c r="F521" s="2">
        <v>0</v>
      </c>
      <c r="G521" s="2">
        <v>-2515110</v>
      </c>
      <c r="H521">
        <v>0</v>
      </c>
      <c r="I521">
        <v>0</v>
      </c>
      <c r="J521">
        <v>0</v>
      </c>
      <c r="K521">
        <v>1</v>
      </c>
      <c r="L521" t="s">
        <v>31</v>
      </c>
      <c r="M521" t="s">
        <v>261</v>
      </c>
      <c r="N521" t="s">
        <v>18</v>
      </c>
      <c r="O521">
        <v>290505020104</v>
      </c>
      <c r="P521">
        <v>3443</v>
      </c>
    </row>
    <row r="522" spans="1:16" x14ac:dyDescent="0.25">
      <c r="A522">
        <v>1</v>
      </c>
      <c r="B522">
        <v>2018</v>
      </c>
      <c r="C522" s="1">
        <v>290505020104</v>
      </c>
      <c r="D522">
        <v>900246954</v>
      </c>
      <c r="E522" s="2">
        <v>9774860</v>
      </c>
      <c r="F522" s="2">
        <v>23037017</v>
      </c>
      <c r="G522" s="2">
        <v>-31700000</v>
      </c>
      <c r="H522">
        <v>0</v>
      </c>
      <c r="I522">
        <v>0</v>
      </c>
      <c r="J522">
        <v>0</v>
      </c>
      <c r="K522">
        <v>1</v>
      </c>
      <c r="L522" t="s">
        <v>31</v>
      </c>
      <c r="M522" t="s">
        <v>328</v>
      </c>
      <c r="N522" t="s">
        <v>18</v>
      </c>
      <c r="O522">
        <v>290505020104</v>
      </c>
      <c r="P522">
        <v>3443</v>
      </c>
    </row>
    <row r="523" spans="1:16" x14ac:dyDescent="0.25">
      <c r="A523">
        <v>1</v>
      </c>
      <c r="B523">
        <v>2018</v>
      </c>
      <c r="C523" s="1">
        <v>290505020104</v>
      </c>
      <c r="D523">
        <v>900498069</v>
      </c>
      <c r="E523" s="2">
        <v>47889321.810000002</v>
      </c>
      <c r="F523" s="2">
        <v>217175380</v>
      </c>
      <c r="G523" s="2">
        <v>-178976204.30000001</v>
      </c>
      <c r="H523">
        <v>0</v>
      </c>
      <c r="I523">
        <v>0</v>
      </c>
      <c r="J523">
        <v>0</v>
      </c>
      <c r="K523">
        <v>1</v>
      </c>
      <c r="L523" t="s">
        <v>31</v>
      </c>
      <c r="M523" t="s">
        <v>189</v>
      </c>
      <c r="N523" t="s">
        <v>18</v>
      </c>
      <c r="O523">
        <v>290505020104</v>
      </c>
      <c r="P523">
        <v>3443</v>
      </c>
    </row>
    <row r="524" spans="1:16" x14ac:dyDescent="0.25">
      <c r="A524">
        <v>1</v>
      </c>
      <c r="B524">
        <v>2018</v>
      </c>
      <c r="C524" s="1">
        <v>290505020104</v>
      </c>
      <c r="D524">
        <v>900514515</v>
      </c>
      <c r="E524" s="2">
        <v>2708205</v>
      </c>
      <c r="F524" s="2">
        <v>0</v>
      </c>
      <c r="G524" s="2">
        <v>2708204.5</v>
      </c>
      <c r="H524">
        <v>0</v>
      </c>
      <c r="I524">
        <v>0</v>
      </c>
      <c r="J524">
        <v>0</v>
      </c>
      <c r="K524">
        <v>1</v>
      </c>
      <c r="L524" t="s">
        <v>31</v>
      </c>
      <c r="M524" t="s">
        <v>88</v>
      </c>
      <c r="N524" t="s">
        <v>18</v>
      </c>
      <c r="O524">
        <v>290505020104</v>
      </c>
      <c r="P524">
        <v>3443</v>
      </c>
    </row>
    <row r="525" spans="1:16" x14ac:dyDescent="0.25">
      <c r="A525">
        <v>1</v>
      </c>
      <c r="B525">
        <v>2018</v>
      </c>
      <c r="C525" s="1">
        <v>290505020104</v>
      </c>
      <c r="D525">
        <v>900457353</v>
      </c>
      <c r="E525" s="2">
        <v>0</v>
      </c>
      <c r="F525" s="2">
        <v>0</v>
      </c>
      <c r="G525" s="2">
        <v>-2660000</v>
      </c>
      <c r="H525">
        <v>0</v>
      </c>
      <c r="I525">
        <v>0</v>
      </c>
      <c r="J525">
        <v>0</v>
      </c>
      <c r="K525">
        <v>1</v>
      </c>
      <c r="L525" t="s">
        <v>31</v>
      </c>
      <c r="M525" t="s">
        <v>354</v>
      </c>
      <c r="N525" t="s">
        <v>18</v>
      </c>
      <c r="O525">
        <v>290505020104</v>
      </c>
      <c r="P525">
        <v>3443</v>
      </c>
    </row>
    <row r="526" spans="1:16" x14ac:dyDescent="0.25">
      <c r="A526">
        <v>1</v>
      </c>
      <c r="B526">
        <v>2018</v>
      </c>
      <c r="C526" s="1">
        <v>290505020104</v>
      </c>
      <c r="D526">
        <v>900540946</v>
      </c>
      <c r="E526" s="2">
        <v>7740</v>
      </c>
      <c r="F526" s="2">
        <v>0</v>
      </c>
      <c r="G526" s="2">
        <v>7740</v>
      </c>
      <c r="H526">
        <v>0</v>
      </c>
      <c r="I526">
        <v>0</v>
      </c>
      <c r="J526">
        <v>0</v>
      </c>
      <c r="K526">
        <v>1</v>
      </c>
      <c r="L526" t="s">
        <v>31</v>
      </c>
      <c r="M526" t="s">
        <v>355</v>
      </c>
      <c r="N526" t="s">
        <v>18</v>
      </c>
      <c r="O526">
        <v>290505020104</v>
      </c>
      <c r="P526">
        <v>3443</v>
      </c>
    </row>
    <row r="527" spans="1:16" x14ac:dyDescent="0.25">
      <c r="A527">
        <v>1</v>
      </c>
      <c r="B527">
        <v>2018</v>
      </c>
      <c r="C527" s="1">
        <v>290505020104</v>
      </c>
      <c r="D527">
        <v>900594442</v>
      </c>
      <c r="E527" s="2">
        <v>0</v>
      </c>
      <c r="F527" s="2">
        <v>9800000</v>
      </c>
      <c r="G527" s="2">
        <v>-35480000</v>
      </c>
      <c r="H527">
        <v>0</v>
      </c>
      <c r="I527">
        <v>0</v>
      </c>
      <c r="J527">
        <v>0</v>
      </c>
      <c r="K527">
        <v>1</v>
      </c>
      <c r="L527" t="s">
        <v>31</v>
      </c>
      <c r="M527" t="s">
        <v>122</v>
      </c>
      <c r="N527" t="s">
        <v>18</v>
      </c>
      <c r="O527">
        <v>290505020104</v>
      </c>
      <c r="P527">
        <v>3443</v>
      </c>
    </row>
    <row r="528" spans="1:16" x14ac:dyDescent="0.25">
      <c r="A528">
        <v>1</v>
      </c>
      <c r="B528">
        <v>2018</v>
      </c>
      <c r="C528" s="1">
        <v>290505020104</v>
      </c>
      <c r="D528">
        <v>900734286</v>
      </c>
      <c r="E528" s="2">
        <v>0</v>
      </c>
      <c r="F528" s="2">
        <v>727503</v>
      </c>
      <c r="G528" s="2">
        <v>-900000</v>
      </c>
      <c r="H528">
        <v>0</v>
      </c>
      <c r="I528">
        <v>0</v>
      </c>
      <c r="J528">
        <v>0</v>
      </c>
      <c r="K528">
        <v>1</v>
      </c>
      <c r="L528" t="s">
        <v>31</v>
      </c>
      <c r="M528" t="s">
        <v>331</v>
      </c>
      <c r="N528" t="s">
        <v>18</v>
      </c>
      <c r="O528">
        <v>290505020104</v>
      </c>
      <c r="P528">
        <v>3443</v>
      </c>
    </row>
    <row r="529" spans="1:16" x14ac:dyDescent="0.25">
      <c r="A529">
        <v>1</v>
      </c>
      <c r="B529">
        <v>2018</v>
      </c>
      <c r="C529" s="1">
        <v>290505020104</v>
      </c>
      <c r="D529">
        <v>901139193</v>
      </c>
      <c r="E529" s="2">
        <v>0</v>
      </c>
      <c r="F529" s="2">
        <v>83113353.400000006</v>
      </c>
      <c r="G529" s="2">
        <v>-83113747.400000006</v>
      </c>
      <c r="H529">
        <v>0</v>
      </c>
      <c r="I529">
        <v>0</v>
      </c>
      <c r="J529">
        <v>0</v>
      </c>
      <c r="K529">
        <v>1</v>
      </c>
      <c r="L529" t="s">
        <v>31</v>
      </c>
      <c r="M529" t="s">
        <v>63</v>
      </c>
      <c r="N529" t="s">
        <v>18</v>
      </c>
      <c r="O529">
        <v>290505020104</v>
      </c>
      <c r="P529">
        <v>3443</v>
      </c>
    </row>
    <row r="530" spans="1:16" x14ac:dyDescent="0.25">
      <c r="A530">
        <v>1</v>
      </c>
      <c r="B530">
        <v>2018</v>
      </c>
      <c r="C530" s="1">
        <v>290505020108</v>
      </c>
      <c r="D530">
        <v>800130625</v>
      </c>
      <c r="E530" s="2">
        <v>0</v>
      </c>
      <c r="F530" s="2">
        <v>0</v>
      </c>
      <c r="G530" s="2">
        <v>-15222215</v>
      </c>
      <c r="H530">
        <v>0</v>
      </c>
      <c r="I530">
        <v>0</v>
      </c>
      <c r="J530">
        <v>0</v>
      </c>
      <c r="K530">
        <v>1</v>
      </c>
      <c r="L530" t="s">
        <v>67</v>
      </c>
      <c r="M530" t="s">
        <v>149</v>
      </c>
      <c r="N530" t="s">
        <v>18</v>
      </c>
      <c r="O530">
        <v>290505020108</v>
      </c>
      <c r="P530">
        <v>3443</v>
      </c>
    </row>
    <row r="531" spans="1:16" x14ac:dyDescent="0.25">
      <c r="A531">
        <v>1</v>
      </c>
      <c r="B531">
        <v>2018</v>
      </c>
      <c r="C531" s="1">
        <v>290505020108</v>
      </c>
      <c r="D531">
        <v>800129701</v>
      </c>
      <c r="E531" s="2">
        <v>0</v>
      </c>
      <c r="F531" s="2">
        <v>0</v>
      </c>
      <c r="G531" s="2">
        <v>-598210</v>
      </c>
      <c r="H531">
        <v>0</v>
      </c>
      <c r="I531">
        <v>0</v>
      </c>
      <c r="J531">
        <v>0</v>
      </c>
      <c r="K531">
        <v>1</v>
      </c>
      <c r="L531" t="s">
        <v>67</v>
      </c>
      <c r="M531" t="s">
        <v>181</v>
      </c>
      <c r="N531" t="s">
        <v>18</v>
      </c>
      <c r="O531">
        <v>290505020108</v>
      </c>
      <c r="P531">
        <v>3443</v>
      </c>
    </row>
    <row r="532" spans="1:16" x14ac:dyDescent="0.25">
      <c r="A532">
        <v>1</v>
      </c>
      <c r="B532">
        <v>2018</v>
      </c>
      <c r="C532" s="1">
        <v>290505020108</v>
      </c>
      <c r="D532">
        <v>812004935</v>
      </c>
      <c r="E532" s="2">
        <v>0</v>
      </c>
      <c r="F532" s="2">
        <v>21135922</v>
      </c>
      <c r="G532" s="2">
        <v>-46986478</v>
      </c>
      <c r="H532">
        <v>0</v>
      </c>
      <c r="I532">
        <v>0</v>
      </c>
      <c r="J532">
        <v>0</v>
      </c>
      <c r="K532">
        <v>1</v>
      </c>
      <c r="L532" t="s">
        <v>67</v>
      </c>
      <c r="M532" t="s">
        <v>183</v>
      </c>
      <c r="N532" t="s">
        <v>18</v>
      </c>
      <c r="O532">
        <v>290505020108</v>
      </c>
      <c r="P532">
        <v>3443</v>
      </c>
    </row>
    <row r="533" spans="1:16" x14ac:dyDescent="0.25">
      <c r="A533">
        <v>1</v>
      </c>
      <c r="B533">
        <v>2018</v>
      </c>
      <c r="C533" s="1">
        <v>290505020108</v>
      </c>
      <c r="D533">
        <v>823001604</v>
      </c>
      <c r="E533" s="2">
        <v>0</v>
      </c>
      <c r="F533" s="2">
        <v>0</v>
      </c>
      <c r="G533" s="2">
        <v>-12023505</v>
      </c>
      <c r="H533">
        <v>0</v>
      </c>
      <c r="I533">
        <v>0</v>
      </c>
      <c r="J533">
        <v>0</v>
      </c>
      <c r="K533">
        <v>1</v>
      </c>
      <c r="L533" t="s">
        <v>67</v>
      </c>
      <c r="M533" t="s">
        <v>321</v>
      </c>
      <c r="N533" t="s">
        <v>18</v>
      </c>
      <c r="O533">
        <v>290505020108</v>
      </c>
      <c r="P533">
        <v>3443</v>
      </c>
    </row>
    <row r="534" spans="1:16" x14ac:dyDescent="0.25">
      <c r="A534">
        <v>1</v>
      </c>
      <c r="B534">
        <v>2018</v>
      </c>
      <c r="C534" s="1">
        <v>290505020108</v>
      </c>
      <c r="D534">
        <v>824001041</v>
      </c>
      <c r="E534" s="2">
        <v>0</v>
      </c>
      <c r="F534" s="2">
        <v>0</v>
      </c>
      <c r="G534" s="2">
        <v>-0.08</v>
      </c>
      <c r="H534">
        <v>0</v>
      </c>
      <c r="I534">
        <v>0</v>
      </c>
      <c r="J534">
        <v>0</v>
      </c>
      <c r="K534">
        <v>1</v>
      </c>
      <c r="L534" t="s">
        <v>67</v>
      </c>
      <c r="M534" t="s">
        <v>105</v>
      </c>
      <c r="N534" t="s">
        <v>18</v>
      </c>
      <c r="O534">
        <v>290505020108</v>
      </c>
      <c r="P534">
        <v>3443</v>
      </c>
    </row>
    <row r="535" spans="1:16" x14ac:dyDescent="0.25">
      <c r="A535">
        <v>1</v>
      </c>
      <c r="B535">
        <v>2018</v>
      </c>
      <c r="C535" s="1">
        <v>290505020108</v>
      </c>
      <c r="D535">
        <v>824002277</v>
      </c>
      <c r="E535" s="2">
        <v>0</v>
      </c>
      <c r="F535" s="2">
        <v>0</v>
      </c>
      <c r="G535" s="2">
        <v>-0.43</v>
      </c>
      <c r="H535">
        <v>0</v>
      </c>
      <c r="I535">
        <v>0</v>
      </c>
      <c r="J535">
        <v>0</v>
      </c>
      <c r="K535">
        <v>1</v>
      </c>
      <c r="L535" t="s">
        <v>67</v>
      </c>
      <c r="M535" t="s">
        <v>292</v>
      </c>
      <c r="N535" t="s">
        <v>18</v>
      </c>
      <c r="O535">
        <v>290505020108</v>
      </c>
      <c r="P535">
        <v>3443</v>
      </c>
    </row>
    <row r="536" spans="1:16" x14ac:dyDescent="0.25">
      <c r="A536">
        <v>1</v>
      </c>
      <c r="B536">
        <v>2018</v>
      </c>
      <c r="C536" s="1">
        <v>290505020108</v>
      </c>
      <c r="D536">
        <v>830504734</v>
      </c>
      <c r="E536" s="2">
        <v>0</v>
      </c>
      <c r="F536" s="2">
        <v>0</v>
      </c>
      <c r="G536" s="2">
        <v>-1062016</v>
      </c>
      <c r="H536">
        <v>0</v>
      </c>
      <c r="I536">
        <v>0</v>
      </c>
      <c r="J536">
        <v>0</v>
      </c>
      <c r="K536">
        <v>1</v>
      </c>
      <c r="L536" t="s">
        <v>67</v>
      </c>
      <c r="M536" t="s">
        <v>323</v>
      </c>
      <c r="N536" t="s">
        <v>18</v>
      </c>
      <c r="O536">
        <v>290505020108</v>
      </c>
      <c r="P536">
        <v>3443</v>
      </c>
    </row>
    <row r="537" spans="1:16" x14ac:dyDescent="0.25">
      <c r="A537">
        <v>1</v>
      </c>
      <c r="B537">
        <v>2018</v>
      </c>
      <c r="C537" s="1">
        <v>290505020108</v>
      </c>
      <c r="D537">
        <v>839000145</v>
      </c>
      <c r="E537" s="2">
        <v>3089200</v>
      </c>
      <c r="F537" s="2">
        <v>5577827</v>
      </c>
      <c r="G537" s="2">
        <v>-24750156.52</v>
      </c>
      <c r="H537">
        <v>0</v>
      </c>
      <c r="I537">
        <v>0</v>
      </c>
      <c r="J537">
        <v>0</v>
      </c>
      <c r="K537">
        <v>1</v>
      </c>
      <c r="L537" t="s">
        <v>67</v>
      </c>
      <c r="M537" t="s">
        <v>225</v>
      </c>
      <c r="N537" t="s">
        <v>18</v>
      </c>
      <c r="O537">
        <v>290505020108</v>
      </c>
      <c r="P537">
        <v>3443</v>
      </c>
    </row>
    <row r="538" spans="1:16" x14ac:dyDescent="0.25">
      <c r="A538">
        <v>1</v>
      </c>
      <c r="B538">
        <v>2018</v>
      </c>
      <c r="C538" s="1">
        <v>290505020108</v>
      </c>
      <c r="D538">
        <v>891080015</v>
      </c>
      <c r="E538" s="2">
        <v>0</v>
      </c>
      <c r="F538" s="2">
        <v>0</v>
      </c>
      <c r="G538" s="2">
        <v>-14292226.66</v>
      </c>
      <c r="H538">
        <v>0</v>
      </c>
      <c r="I538">
        <v>0</v>
      </c>
      <c r="J538">
        <v>0</v>
      </c>
      <c r="K538">
        <v>1</v>
      </c>
      <c r="L538" t="s">
        <v>67</v>
      </c>
      <c r="M538" t="s">
        <v>132</v>
      </c>
      <c r="N538" t="s">
        <v>18</v>
      </c>
      <c r="O538">
        <v>290505020108</v>
      </c>
      <c r="P538">
        <v>3443</v>
      </c>
    </row>
    <row r="539" spans="1:16" x14ac:dyDescent="0.25">
      <c r="A539">
        <v>1</v>
      </c>
      <c r="B539">
        <v>2018</v>
      </c>
      <c r="C539" s="1">
        <v>290505020108</v>
      </c>
      <c r="D539">
        <v>891780008</v>
      </c>
      <c r="E539" s="2">
        <v>0</v>
      </c>
      <c r="F539" s="2">
        <v>0</v>
      </c>
      <c r="G539" s="2">
        <v>-0.43</v>
      </c>
      <c r="H539">
        <v>0</v>
      </c>
      <c r="I539">
        <v>0</v>
      </c>
      <c r="J539">
        <v>0</v>
      </c>
      <c r="K539">
        <v>1</v>
      </c>
      <c r="L539" t="s">
        <v>67</v>
      </c>
      <c r="M539" t="s">
        <v>78</v>
      </c>
      <c r="N539" t="s">
        <v>18</v>
      </c>
      <c r="O539">
        <v>290505020108</v>
      </c>
      <c r="P539">
        <v>3443</v>
      </c>
    </row>
    <row r="540" spans="1:16" x14ac:dyDescent="0.25">
      <c r="A540">
        <v>1</v>
      </c>
      <c r="B540">
        <v>2018</v>
      </c>
      <c r="C540" s="1">
        <v>290505020108</v>
      </c>
      <c r="D540">
        <v>891780185</v>
      </c>
      <c r="E540" s="2">
        <v>0</v>
      </c>
      <c r="F540" s="2">
        <v>0</v>
      </c>
      <c r="G540" s="2">
        <v>-60641644.920000002</v>
      </c>
      <c r="H540">
        <v>0</v>
      </c>
      <c r="I540">
        <v>0</v>
      </c>
      <c r="J540">
        <v>0</v>
      </c>
      <c r="K540">
        <v>1</v>
      </c>
      <c r="L540" t="s">
        <v>67</v>
      </c>
      <c r="M540" t="s">
        <v>79</v>
      </c>
      <c r="N540" t="s">
        <v>18</v>
      </c>
      <c r="O540">
        <v>290505020108</v>
      </c>
      <c r="P540">
        <v>3443</v>
      </c>
    </row>
    <row r="541" spans="1:16" x14ac:dyDescent="0.25">
      <c r="A541">
        <v>1</v>
      </c>
      <c r="B541">
        <v>2018</v>
      </c>
      <c r="C541" s="1">
        <v>290505020108</v>
      </c>
      <c r="D541">
        <v>892300445</v>
      </c>
      <c r="E541" s="2">
        <v>0</v>
      </c>
      <c r="F541" s="2">
        <v>0</v>
      </c>
      <c r="G541" s="2">
        <v>-23536671.940000001</v>
      </c>
      <c r="H541">
        <v>0</v>
      </c>
      <c r="I541">
        <v>0</v>
      </c>
      <c r="J541">
        <v>0</v>
      </c>
      <c r="K541">
        <v>1</v>
      </c>
      <c r="L541" t="s">
        <v>67</v>
      </c>
      <c r="M541" t="s">
        <v>152</v>
      </c>
      <c r="N541" t="s">
        <v>18</v>
      </c>
      <c r="O541">
        <v>290505020108</v>
      </c>
      <c r="P541">
        <v>3443</v>
      </c>
    </row>
    <row r="542" spans="1:16" x14ac:dyDescent="0.25">
      <c r="A542">
        <v>1</v>
      </c>
      <c r="B542">
        <v>2018</v>
      </c>
      <c r="C542" s="1">
        <v>290505020108</v>
      </c>
      <c r="D542">
        <v>892300708</v>
      </c>
      <c r="E542" s="2">
        <v>0</v>
      </c>
      <c r="F542" s="2">
        <v>0</v>
      </c>
      <c r="G542" s="2">
        <v>0.45</v>
      </c>
      <c r="H542">
        <v>0</v>
      </c>
      <c r="I542">
        <v>0</v>
      </c>
      <c r="J542">
        <v>0</v>
      </c>
      <c r="K542">
        <v>1</v>
      </c>
      <c r="L542" t="s">
        <v>67</v>
      </c>
      <c r="M542" t="s">
        <v>45</v>
      </c>
      <c r="N542" t="s">
        <v>18</v>
      </c>
      <c r="O542">
        <v>290505020108</v>
      </c>
      <c r="P542">
        <v>3443</v>
      </c>
    </row>
    <row r="543" spans="1:16" x14ac:dyDescent="0.25">
      <c r="A543">
        <v>1</v>
      </c>
      <c r="B543">
        <v>2018</v>
      </c>
      <c r="C543" s="1">
        <v>290505020108</v>
      </c>
      <c r="D543">
        <v>900004312</v>
      </c>
      <c r="E543" s="2">
        <v>0</v>
      </c>
      <c r="F543" s="2">
        <v>0</v>
      </c>
      <c r="G543" s="2">
        <v>-13280372.5</v>
      </c>
      <c r="H543">
        <v>0</v>
      </c>
      <c r="I543">
        <v>0</v>
      </c>
      <c r="J543">
        <v>0</v>
      </c>
      <c r="K543">
        <v>1</v>
      </c>
      <c r="L543" t="s">
        <v>67</v>
      </c>
      <c r="M543" t="s">
        <v>226</v>
      </c>
      <c r="N543" t="s">
        <v>18</v>
      </c>
      <c r="O543">
        <v>290505020108</v>
      </c>
      <c r="P543">
        <v>3443</v>
      </c>
    </row>
    <row r="544" spans="1:16" x14ac:dyDescent="0.25">
      <c r="A544">
        <v>1</v>
      </c>
      <c r="B544">
        <v>2018</v>
      </c>
      <c r="C544" s="1">
        <v>290505020108</v>
      </c>
      <c r="D544">
        <v>900078907</v>
      </c>
      <c r="E544" s="2">
        <v>0</v>
      </c>
      <c r="F544" s="2">
        <v>0</v>
      </c>
      <c r="G544" s="2">
        <v>-518851.8</v>
      </c>
      <c r="H544">
        <v>0</v>
      </c>
      <c r="I544">
        <v>0</v>
      </c>
      <c r="J544">
        <v>0</v>
      </c>
      <c r="K544">
        <v>1</v>
      </c>
      <c r="L544" t="s">
        <v>67</v>
      </c>
      <c r="M544" t="s">
        <v>49</v>
      </c>
      <c r="N544" t="s">
        <v>18</v>
      </c>
      <c r="O544">
        <v>290505020108</v>
      </c>
      <c r="P544">
        <v>3443</v>
      </c>
    </row>
    <row r="545" spans="1:16" x14ac:dyDescent="0.25">
      <c r="A545">
        <v>1</v>
      </c>
      <c r="B545">
        <v>2018</v>
      </c>
      <c r="C545" s="1">
        <v>290505020108</v>
      </c>
      <c r="D545">
        <v>900341391</v>
      </c>
      <c r="E545" s="2">
        <v>0</v>
      </c>
      <c r="F545" s="2">
        <v>0</v>
      </c>
      <c r="G545" s="2">
        <v>-3239600</v>
      </c>
      <c r="H545">
        <v>0</v>
      </c>
      <c r="I545">
        <v>0</v>
      </c>
      <c r="J545">
        <v>0</v>
      </c>
      <c r="K545">
        <v>1</v>
      </c>
      <c r="L545" t="s">
        <v>67</v>
      </c>
      <c r="M545" t="s">
        <v>230</v>
      </c>
      <c r="N545" t="s">
        <v>18</v>
      </c>
      <c r="O545">
        <v>290505020108</v>
      </c>
      <c r="P545">
        <v>3443</v>
      </c>
    </row>
    <row r="546" spans="1:16" x14ac:dyDescent="0.25">
      <c r="A546">
        <v>1</v>
      </c>
      <c r="B546">
        <v>2018</v>
      </c>
      <c r="C546" s="1">
        <v>290505020108</v>
      </c>
      <c r="D546">
        <v>900378914</v>
      </c>
      <c r="E546" s="2">
        <v>0</v>
      </c>
      <c r="F546" s="2">
        <v>0</v>
      </c>
      <c r="G546" s="2">
        <v>0.5</v>
      </c>
      <c r="H546">
        <v>0</v>
      </c>
      <c r="I546">
        <v>0</v>
      </c>
      <c r="J546">
        <v>0</v>
      </c>
      <c r="K546">
        <v>1</v>
      </c>
      <c r="L546" t="s">
        <v>67</v>
      </c>
      <c r="M546" t="s">
        <v>116</v>
      </c>
      <c r="N546" t="s">
        <v>18</v>
      </c>
      <c r="O546">
        <v>290505020108</v>
      </c>
      <c r="P546">
        <v>3443</v>
      </c>
    </row>
    <row r="547" spans="1:16" x14ac:dyDescent="0.25">
      <c r="A547">
        <v>1</v>
      </c>
      <c r="B547">
        <v>2018</v>
      </c>
      <c r="C547" s="1">
        <v>290505020108</v>
      </c>
      <c r="D547">
        <v>900386591</v>
      </c>
      <c r="E547" s="2">
        <v>0</v>
      </c>
      <c r="F547" s="2">
        <v>0</v>
      </c>
      <c r="G547" s="2">
        <v>-0.48</v>
      </c>
      <c r="H547">
        <v>0</v>
      </c>
      <c r="I547">
        <v>0</v>
      </c>
      <c r="J547">
        <v>0</v>
      </c>
      <c r="K547">
        <v>1</v>
      </c>
      <c r="L547" t="s">
        <v>67</v>
      </c>
      <c r="M547" t="s">
        <v>215</v>
      </c>
      <c r="N547" t="s">
        <v>18</v>
      </c>
      <c r="O547">
        <v>290505020108</v>
      </c>
      <c r="P547">
        <v>3443</v>
      </c>
    </row>
    <row r="548" spans="1:16" x14ac:dyDescent="0.25">
      <c r="A548">
        <v>1</v>
      </c>
      <c r="B548">
        <v>2018</v>
      </c>
      <c r="C548" s="1">
        <v>290505020103</v>
      </c>
      <c r="D548">
        <v>800099860</v>
      </c>
      <c r="E548" s="2">
        <v>0</v>
      </c>
      <c r="F548" s="2">
        <v>0</v>
      </c>
      <c r="G548" s="2">
        <v>-619682.37</v>
      </c>
      <c r="H548">
        <v>0</v>
      </c>
      <c r="I548">
        <v>0</v>
      </c>
      <c r="J548">
        <v>0</v>
      </c>
      <c r="K548">
        <v>1</v>
      </c>
      <c r="L548" t="s">
        <v>16</v>
      </c>
      <c r="M548" t="s">
        <v>276</v>
      </c>
      <c r="N548" t="s">
        <v>18</v>
      </c>
      <c r="O548">
        <v>290505020103</v>
      </c>
      <c r="P548">
        <v>3443</v>
      </c>
    </row>
    <row r="549" spans="1:16" x14ac:dyDescent="0.25">
      <c r="A549">
        <v>1</v>
      </c>
      <c r="B549">
        <v>2018</v>
      </c>
      <c r="C549" s="1">
        <v>290505020103</v>
      </c>
      <c r="D549">
        <v>800152970</v>
      </c>
      <c r="E549" s="2">
        <v>703350</v>
      </c>
      <c r="F549" s="2">
        <v>0</v>
      </c>
      <c r="G549" s="2">
        <v>0</v>
      </c>
      <c r="H549">
        <v>0</v>
      </c>
      <c r="I549">
        <v>0</v>
      </c>
      <c r="J549">
        <v>0</v>
      </c>
      <c r="K549">
        <v>1</v>
      </c>
      <c r="L549" t="s">
        <v>16</v>
      </c>
      <c r="M549" t="s">
        <v>232</v>
      </c>
      <c r="N549" t="s">
        <v>18</v>
      </c>
      <c r="O549">
        <v>290505020103</v>
      </c>
      <c r="P549">
        <v>3443</v>
      </c>
    </row>
    <row r="550" spans="1:16" x14ac:dyDescent="0.25">
      <c r="A550">
        <v>1</v>
      </c>
      <c r="B550">
        <v>2018</v>
      </c>
      <c r="C550" s="1">
        <v>290505020103</v>
      </c>
      <c r="D550">
        <v>800197177</v>
      </c>
      <c r="E550" s="2">
        <v>0</v>
      </c>
      <c r="F550" s="2">
        <v>0</v>
      </c>
      <c r="G550" s="2">
        <v>-532230</v>
      </c>
      <c r="H550">
        <v>0</v>
      </c>
      <c r="I550">
        <v>0</v>
      </c>
      <c r="J550">
        <v>0</v>
      </c>
      <c r="K550">
        <v>1</v>
      </c>
      <c r="L550" t="s">
        <v>16</v>
      </c>
      <c r="M550" t="s">
        <v>91</v>
      </c>
      <c r="N550" t="s">
        <v>18</v>
      </c>
      <c r="O550">
        <v>290505020103</v>
      </c>
      <c r="P550">
        <v>3443</v>
      </c>
    </row>
    <row r="551" spans="1:16" x14ac:dyDescent="0.25">
      <c r="A551">
        <v>1</v>
      </c>
      <c r="B551">
        <v>2018</v>
      </c>
      <c r="C551" s="1">
        <v>290505020103</v>
      </c>
      <c r="D551">
        <v>802006728</v>
      </c>
      <c r="E551" s="2">
        <v>30926159.600000001</v>
      </c>
      <c r="F551" s="2">
        <v>5896330.2000000002</v>
      </c>
      <c r="G551" s="2">
        <v>25029829.550000001</v>
      </c>
      <c r="H551">
        <v>0</v>
      </c>
      <c r="I551">
        <v>0</v>
      </c>
      <c r="J551">
        <v>0</v>
      </c>
      <c r="K551">
        <v>1</v>
      </c>
      <c r="L551" t="s">
        <v>16</v>
      </c>
      <c r="M551" t="s">
        <v>145</v>
      </c>
      <c r="N551" t="s">
        <v>18</v>
      </c>
      <c r="O551">
        <v>290505020103</v>
      </c>
      <c r="P551">
        <v>3443</v>
      </c>
    </row>
    <row r="552" spans="1:16" x14ac:dyDescent="0.25">
      <c r="A552">
        <v>1</v>
      </c>
      <c r="B552">
        <v>2018</v>
      </c>
      <c r="C552" s="1">
        <v>290505020103</v>
      </c>
      <c r="D552">
        <v>890480135</v>
      </c>
      <c r="E552" s="2">
        <v>15154150</v>
      </c>
      <c r="F552" s="2">
        <v>87732801</v>
      </c>
      <c r="G552" s="2">
        <v>-77003206.230000004</v>
      </c>
      <c r="H552">
        <v>0</v>
      </c>
      <c r="I552">
        <v>0</v>
      </c>
      <c r="J552">
        <v>0</v>
      </c>
      <c r="K552">
        <v>1</v>
      </c>
      <c r="L552" t="s">
        <v>16</v>
      </c>
      <c r="M552" t="s">
        <v>22</v>
      </c>
      <c r="N552" t="s">
        <v>18</v>
      </c>
      <c r="O552">
        <v>290505020103</v>
      </c>
      <c r="P552">
        <v>3443</v>
      </c>
    </row>
    <row r="553" spans="1:16" x14ac:dyDescent="0.25">
      <c r="A553">
        <v>1</v>
      </c>
      <c r="B553">
        <v>2018</v>
      </c>
      <c r="C553" s="1">
        <v>290505020103</v>
      </c>
      <c r="D553">
        <v>890306950</v>
      </c>
      <c r="E553" s="2">
        <v>0</v>
      </c>
      <c r="F553" s="2">
        <v>0</v>
      </c>
      <c r="G553" s="2">
        <v>-206560.79</v>
      </c>
      <c r="H553">
        <v>0</v>
      </c>
      <c r="I553">
        <v>0</v>
      </c>
      <c r="J553">
        <v>0</v>
      </c>
      <c r="K553">
        <v>1</v>
      </c>
      <c r="L553" t="s">
        <v>16</v>
      </c>
      <c r="M553" t="s">
        <v>277</v>
      </c>
      <c r="N553" t="s">
        <v>18</v>
      </c>
      <c r="O553">
        <v>290505020103</v>
      </c>
      <c r="P553">
        <v>3443</v>
      </c>
    </row>
    <row r="554" spans="1:16" x14ac:dyDescent="0.25">
      <c r="A554">
        <v>1</v>
      </c>
      <c r="B554">
        <v>2018</v>
      </c>
      <c r="C554" s="1">
        <v>290505020103</v>
      </c>
      <c r="D554">
        <v>890501019</v>
      </c>
      <c r="E554" s="2">
        <v>0</v>
      </c>
      <c r="F554" s="2">
        <v>267808</v>
      </c>
      <c r="G554" s="2">
        <v>-273272.8</v>
      </c>
      <c r="H554">
        <v>0</v>
      </c>
      <c r="I554">
        <v>0</v>
      </c>
      <c r="J554">
        <v>0</v>
      </c>
      <c r="K554">
        <v>1</v>
      </c>
      <c r="L554" t="s">
        <v>16</v>
      </c>
      <c r="M554" t="s">
        <v>238</v>
      </c>
      <c r="N554" t="s">
        <v>18</v>
      </c>
      <c r="O554">
        <v>290505020103</v>
      </c>
      <c r="P554">
        <v>3443</v>
      </c>
    </row>
    <row r="555" spans="1:16" x14ac:dyDescent="0.25">
      <c r="A555">
        <v>1</v>
      </c>
      <c r="B555">
        <v>2018</v>
      </c>
      <c r="C555" s="1">
        <v>290505020103</v>
      </c>
      <c r="D555">
        <v>890501438</v>
      </c>
      <c r="E555" s="2">
        <v>0</v>
      </c>
      <c r="F555" s="2">
        <v>0</v>
      </c>
      <c r="G555" s="2">
        <v>-3813097.25</v>
      </c>
      <c r="H555">
        <v>0</v>
      </c>
      <c r="I555">
        <v>0</v>
      </c>
      <c r="J555">
        <v>0</v>
      </c>
      <c r="K555">
        <v>1</v>
      </c>
      <c r="L555" t="s">
        <v>16</v>
      </c>
      <c r="M555" t="s">
        <v>196</v>
      </c>
      <c r="N555" t="s">
        <v>18</v>
      </c>
      <c r="O555">
        <v>290505020103</v>
      </c>
      <c r="P555">
        <v>3443</v>
      </c>
    </row>
    <row r="556" spans="1:16" x14ac:dyDescent="0.25">
      <c r="A556">
        <v>1</v>
      </c>
      <c r="B556">
        <v>2018</v>
      </c>
      <c r="C556" s="1">
        <v>290505020103</v>
      </c>
      <c r="D556">
        <v>892300175</v>
      </c>
      <c r="E556" s="2">
        <v>82408395</v>
      </c>
      <c r="F556" s="2">
        <v>878178.4</v>
      </c>
      <c r="G556" s="2">
        <v>81530216.579999998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241</v>
      </c>
      <c r="N556" t="s">
        <v>18</v>
      </c>
      <c r="O556">
        <v>290505020103</v>
      </c>
      <c r="P556">
        <v>3443</v>
      </c>
    </row>
    <row r="557" spans="1:16" x14ac:dyDescent="0.25">
      <c r="A557">
        <v>1</v>
      </c>
      <c r="B557">
        <v>2018</v>
      </c>
      <c r="C557" s="1">
        <v>290505020103</v>
      </c>
      <c r="D557">
        <v>899999092</v>
      </c>
      <c r="E557" s="2">
        <v>0</v>
      </c>
      <c r="F557" s="2">
        <v>33614000</v>
      </c>
      <c r="G557" s="2">
        <v>-38203064.840000004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153</v>
      </c>
      <c r="N557" t="s">
        <v>18</v>
      </c>
      <c r="O557">
        <v>290505020103</v>
      </c>
      <c r="P557">
        <v>3443</v>
      </c>
    </row>
    <row r="558" spans="1:16" x14ac:dyDescent="0.25">
      <c r="A558">
        <v>1</v>
      </c>
      <c r="B558">
        <v>2018</v>
      </c>
      <c r="C558" s="1">
        <v>290505020103</v>
      </c>
      <c r="D558">
        <v>900006037</v>
      </c>
      <c r="E558" s="2">
        <v>0</v>
      </c>
      <c r="F558" s="2">
        <v>18465045</v>
      </c>
      <c r="G558" s="2">
        <v>-21828817.32</v>
      </c>
      <c r="H558">
        <v>0</v>
      </c>
      <c r="I558">
        <v>0</v>
      </c>
      <c r="J558">
        <v>0</v>
      </c>
      <c r="K558">
        <v>1</v>
      </c>
      <c r="L558" t="s">
        <v>16</v>
      </c>
      <c r="M558" t="s">
        <v>154</v>
      </c>
      <c r="N558" t="s">
        <v>18</v>
      </c>
      <c r="O558">
        <v>290505020103</v>
      </c>
      <c r="P558">
        <v>3443</v>
      </c>
    </row>
    <row r="559" spans="1:16" x14ac:dyDescent="0.25">
      <c r="A559">
        <v>1</v>
      </c>
      <c r="B559">
        <v>2018</v>
      </c>
      <c r="C559" s="1">
        <v>290505020103</v>
      </c>
      <c r="D559">
        <v>900136865</v>
      </c>
      <c r="E559" s="2">
        <v>0</v>
      </c>
      <c r="F559" s="2">
        <v>0</v>
      </c>
      <c r="G559" s="2">
        <v>-8463775.6500000004</v>
      </c>
      <c r="H559">
        <v>0</v>
      </c>
      <c r="I559">
        <v>0</v>
      </c>
      <c r="J559">
        <v>0</v>
      </c>
      <c r="K559">
        <v>1</v>
      </c>
      <c r="L559" t="s">
        <v>16</v>
      </c>
      <c r="M559" t="s">
        <v>155</v>
      </c>
      <c r="N559" t="s">
        <v>18</v>
      </c>
      <c r="O559">
        <v>290505020103</v>
      </c>
      <c r="P559">
        <v>3443</v>
      </c>
    </row>
    <row r="560" spans="1:16" x14ac:dyDescent="0.25">
      <c r="A560">
        <v>1</v>
      </c>
      <c r="B560">
        <v>2018</v>
      </c>
      <c r="C560" s="1">
        <v>290505020103</v>
      </c>
      <c r="D560">
        <v>900146332</v>
      </c>
      <c r="E560" s="2">
        <v>23760980</v>
      </c>
      <c r="F560" s="2">
        <v>0</v>
      </c>
      <c r="G560" s="2">
        <v>23760979.949999999</v>
      </c>
      <c r="H560">
        <v>0</v>
      </c>
      <c r="I560">
        <v>0</v>
      </c>
      <c r="J560">
        <v>0</v>
      </c>
      <c r="K560">
        <v>1</v>
      </c>
      <c r="L560" t="s">
        <v>16</v>
      </c>
      <c r="M560" t="s">
        <v>134</v>
      </c>
      <c r="N560" t="s">
        <v>18</v>
      </c>
      <c r="O560">
        <v>290505020103</v>
      </c>
      <c r="P560">
        <v>3443</v>
      </c>
    </row>
    <row r="561" spans="1:16" x14ac:dyDescent="0.25">
      <c r="A561">
        <v>1</v>
      </c>
      <c r="B561">
        <v>2018</v>
      </c>
      <c r="C561" s="1">
        <v>290505020104</v>
      </c>
      <c r="D561">
        <v>800201726</v>
      </c>
      <c r="E561" s="2">
        <v>23139328.75</v>
      </c>
      <c r="F561" s="2">
        <v>91268125</v>
      </c>
      <c r="G561" s="2">
        <v>-109892307.5</v>
      </c>
      <c r="H561">
        <v>0</v>
      </c>
      <c r="I561">
        <v>0</v>
      </c>
      <c r="J561">
        <v>0</v>
      </c>
      <c r="K561">
        <v>1</v>
      </c>
      <c r="L561" t="s">
        <v>31</v>
      </c>
      <c r="M561" t="s">
        <v>182</v>
      </c>
      <c r="N561" t="s">
        <v>18</v>
      </c>
      <c r="O561">
        <v>290505020104</v>
      </c>
      <c r="P561">
        <v>3443</v>
      </c>
    </row>
    <row r="562" spans="1:16" x14ac:dyDescent="0.25">
      <c r="A562">
        <v>1</v>
      </c>
      <c r="B562">
        <v>2018</v>
      </c>
      <c r="C562" s="1">
        <v>290505020104</v>
      </c>
      <c r="D562">
        <v>800197217</v>
      </c>
      <c r="E562" s="2">
        <v>2148232.19</v>
      </c>
      <c r="F562" s="2">
        <v>9946375.9299999997</v>
      </c>
      <c r="G562" s="2">
        <v>-16463568.210000001</v>
      </c>
      <c r="H562">
        <v>0</v>
      </c>
      <c r="I562">
        <v>0</v>
      </c>
      <c r="J562">
        <v>0</v>
      </c>
      <c r="K562">
        <v>1</v>
      </c>
      <c r="L562" t="s">
        <v>31</v>
      </c>
      <c r="M562" t="s">
        <v>345</v>
      </c>
      <c r="N562" t="s">
        <v>18</v>
      </c>
      <c r="O562">
        <v>290505020104</v>
      </c>
      <c r="P562">
        <v>3443</v>
      </c>
    </row>
    <row r="563" spans="1:16" x14ac:dyDescent="0.25">
      <c r="A563">
        <v>1</v>
      </c>
      <c r="B563">
        <v>2018</v>
      </c>
      <c r="C563" s="1">
        <v>290505020104</v>
      </c>
      <c r="D563">
        <v>800200789</v>
      </c>
      <c r="E563" s="2">
        <v>0</v>
      </c>
      <c r="F563" s="2">
        <v>0</v>
      </c>
      <c r="G563" s="2">
        <v>-1972655.52</v>
      </c>
      <c r="H563">
        <v>0</v>
      </c>
      <c r="I563">
        <v>0</v>
      </c>
      <c r="J563">
        <v>0</v>
      </c>
      <c r="K563">
        <v>1</v>
      </c>
      <c r="L563" t="s">
        <v>31</v>
      </c>
      <c r="M563" t="s">
        <v>346</v>
      </c>
      <c r="N563" t="s">
        <v>18</v>
      </c>
      <c r="O563">
        <v>290505020104</v>
      </c>
      <c r="P563">
        <v>3443</v>
      </c>
    </row>
    <row r="564" spans="1:16" x14ac:dyDescent="0.25">
      <c r="A564">
        <v>1</v>
      </c>
      <c r="B564">
        <v>2018</v>
      </c>
      <c r="C564" s="1">
        <v>290505020104</v>
      </c>
      <c r="D564">
        <v>802021332</v>
      </c>
      <c r="E564" s="2">
        <v>71238396.590000004</v>
      </c>
      <c r="F564" s="2">
        <v>149303964.5</v>
      </c>
      <c r="G564" s="2">
        <v>-86287903.840000004</v>
      </c>
      <c r="H564">
        <v>0</v>
      </c>
      <c r="I564">
        <v>0</v>
      </c>
      <c r="J564">
        <v>0</v>
      </c>
      <c r="K564">
        <v>1</v>
      </c>
      <c r="L564" t="s">
        <v>31</v>
      </c>
      <c r="M564" t="s">
        <v>38</v>
      </c>
      <c r="N564" t="s">
        <v>18</v>
      </c>
      <c r="O564">
        <v>290505020104</v>
      </c>
      <c r="P564">
        <v>3443</v>
      </c>
    </row>
    <row r="565" spans="1:16" x14ac:dyDescent="0.25">
      <c r="A565">
        <v>1</v>
      </c>
      <c r="B565">
        <v>2018</v>
      </c>
      <c r="C565" s="1">
        <v>290505020104</v>
      </c>
      <c r="D565">
        <v>806007650</v>
      </c>
      <c r="E565" s="2">
        <v>3909745</v>
      </c>
      <c r="F565" s="2">
        <v>0</v>
      </c>
      <c r="G565" s="2">
        <v>3909744.5</v>
      </c>
      <c r="H565">
        <v>0</v>
      </c>
      <c r="I565">
        <v>0</v>
      </c>
      <c r="J565">
        <v>0</v>
      </c>
      <c r="K565">
        <v>1</v>
      </c>
      <c r="L565" t="s">
        <v>31</v>
      </c>
      <c r="M565" t="s">
        <v>104</v>
      </c>
      <c r="N565" t="s">
        <v>18</v>
      </c>
      <c r="O565">
        <v>290505020104</v>
      </c>
      <c r="P565">
        <v>3443</v>
      </c>
    </row>
    <row r="566" spans="1:16" x14ac:dyDescent="0.25">
      <c r="A566">
        <v>1</v>
      </c>
      <c r="B566">
        <v>2018</v>
      </c>
      <c r="C566" s="1">
        <v>290505020104</v>
      </c>
      <c r="D566">
        <v>812005130</v>
      </c>
      <c r="E566" s="2">
        <v>441316</v>
      </c>
      <c r="F566" s="2">
        <v>18027469.77</v>
      </c>
      <c r="G566" s="2">
        <v>-17586154.129999999</v>
      </c>
      <c r="H566">
        <v>0</v>
      </c>
      <c r="I566">
        <v>0</v>
      </c>
      <c r="J566">
        <v>0</v>
      </c>
      <c r="K566">
        <v>1</v>
      </c>
      <c r="L566" t="s">
        <v>31</v>
      </c>
      <c r="M566" t="s">
        <v>200</v>
      </c>
      <c r="N566" t="s">
        <v>18</v>
      </c>
      <c r="O566">
        <v>290505020104</v>
      </c>
      <c r="P566">
        <v>3443</v>
      </c>
    </row>
    <row r="567" spans="1:16" x14ac:dyDescent="0.25">
      <c r="A567">
        <v>1</v>
      </c>
      <c r="B567">
        <v>2018</v>
      </c>
      <c r="C567" s="1">
        <v>290505020104</v>
      </c>
      <c r="D567">
        <v>806012426</v>
      </c>
      <c r="E567" s="2">
        <v>4351933.5</v>
      </c>
      <c r="F567" s="2">
        <v>12036868</v>
      </c>
      <c r="G567" s="2">
        <v>-8016178.5</v>
      </c>
      <c r="H567">
        <v>0</v>
      </c>
      <c r="I567">
        <v>0</v>
      </c>
      <c r="J567">
        <v>0</v>
      </c>
      <c r="K567">
        <v>1</v>
      </c>
      <c r="L567" t="s">
        <v>31</v>
      </c>
      <c r="M567" t="s">
        <v>199</v>
      </c>
      <c r="N567" t="s">
        <v>18</v>
      </c>
      <c r="O567">
        <v>290505020104</v>
      </c>
      <c r="P567">
        <v>3443</v>
      </c>
    </row>
    <row r="568" spans="1:16" x14ac:dyDescent="0.25">
      <c r="A568">
        <v>1</v>
      </c>
      <c r="B568">
        <v>2018</v>
      </c>
      <c r="C568" s="1">
        <v>290505020104</v>
      </c>
      <c r="D568">
        <v>811042050</v>
      </c>
      <c r="E568" s="2">
        <v>0</v>
      </c>
      <c r="F568" s="2">
        <v>0</v>
      </c>
      <c r="G568" s="2">
        <v>-5712900</v>
      </c>
      <c r="H568">
        <v>0</v>
      </c>
      <c r="I568">
        <v>0</v>
      </c>
      <c r="J568">
        <v>0</v>
      </c>
      <c r="K568">
        <v>1</v>
      </c>
      <c r="L568" t="s">
        <v>31</v>
      </c>
      <c r="M568" t="s">
        <v>251</v>
      </c>
      <c r="N568" t="s">
        <v>18</v>
      </c>
      <c r="O568">
        <v>290505020104</v>
      </c>
      <c r="P568">
        <v>3443</v>
      </c>
    </row>
    <row r="569" spans="1:16" x14ac:dyDescent="0.25">
      <c r="A569">
        <v>1</v>
      </c>
      <c r="B569">
        <v>2018</v>
      </c>
      <c r="C569" s="1">
        <v>290505020104</v>
      </c>
      <c r="D569">
        <v>819003210</v>
      </c>
      <c r="E569" s="2">
        <v>0</v>
      </c>
      <c r="F569" s="2">
        <v>254629</v>
      </c>
      <c r="G569" s="2">
        <v>-608115.19999999995</v>
      </c>
      <c r="H569">
        <v>0</v>
      </c>
      <c r="I569">
        <v>0</v>
      </c>
      <c r="J569">
        <v>0</v>
      </c>
      <c r="K569">
        <v>1</v>
      </c>
      <c r="L569" t="s">
        <v>31</v>
      </c>
      <c r="M569" t="s">
        <v>248</v>
      </c>
      <c r="N569" t="s">
        <v>18</v>
      </c>
      <c r="O569">
        <v>290505020104</v>
      </c>
      <c r="P569">
        <v>3443</v>
      </c>
    </row>
    <row r="570" spans="1:16" x14ac:dyDescent="0.25">
      <c r="A570">
        <v>1</v>
      </c>
      <c r="B570">
        <v>2018</v>
      </c>
      <c r="C570" s="1">
        <v>290505020104</v>
      </c>
      <c r="D570">
        <v>819006461</v>
      </c>
      <c r="E570" s="2">
        <v>1045760</v>
      </c>
      <c r="F570" s="2">
        <v>0</v>
      </c>
      <c r="G570" s="2">
        <v>1045760</v>
      </c>
      <c r="H570">
        <v>0</v>
      </c>
      <c r="I570">
        <v>0</v>
      </c>
      <c r="J570">
        <v>0</v>
      </c>
      <c r="K570">
        <v>1</v>
      </c>
      <c r="L570" t="s">
        <v>31</v>
      </c>
      <c r="M570" t="s">
        <v>40</v>
      </c>
      <c r="N570" t="s">
        <v>18</v>
      </c>
      <c r="O570">
        <v>290505020104</v>
      </c>
      <c r="P570">
        <v>3443</v>
      </c>
    </row>
    <row r="571" spans="1:16" x14ac:dyDescent="0.25">
      <c r="A571">
        <v>1</v>
      </c>
      <c r="B571">
        <v>2018</v>
      </c>
      <c r="C571" s="1">
        <v>290505020104</v>
      </c>
      <c r="D571">
        <v>830510985</v>
      </c>
      <c r="E571" s="2">
        <v>34690800</v>
      </c>
      <c r="F571" s="2">
        <v>0</v>
      </c>
      <c r="G571" s="2">
        <v>34690799.799999997</v>
      </c>
      <c r="H571">
        <v>0</v>
      </c>
      <c r="I571">
        <v>0</v>
      </c>
      <c r="J571">
        <v>0</v>
      </c>
      <c r="K571">
        <v>1</v>
      </c>
      <c r="L571" t="s">
        <v>31</v>
      </c>
      <c r="M571" t="s">
        <v>106</v>
      </c>
      <c r="N571" t="s">
        <v>18</v>
      </c>
      <c r="O571">
        <v>290505020104</v>
      </c>
      <c r="P571">
        <v>3443</v>
      </c>
    </row>
    <row r="572" spans="1:16" x14ac:dyDescent="0.25">
      <c r="A572">
        <v>1</v>
      </c>
      <c r="B572">
        <v>2018</v>
      </c>
      <c r="C572" s="1">
        <v>290505020104</v>
      </c>
      <c r="D572">
        <v>830514327</v>
      </c>
      <c r="E572" s="2">
        <v>2793440</v>
      </c>
      <c r="F572" s="2">
        <v>0</v>
      </c>
      <c r="G572" s="2">
        <v>2793439.5</v>
      </c>
      <c r="H572">
        <v>0</v>
      </c>
      <c r="I572">
        <v>0</v>
      </c>
      <c r="J572">
        <v>0</v>
      </c>
      <c r="K572">
        <v>1</v>
      </c>
      <c r="L572" t="s">
        <v>31</v>
      </c>
      <c r="M572" t="s">
        <v>46</v>
      </c>
      <c r="N572" t="s">
        <v>18</v>
      </c>
      <c r="O572">
        <v>290505020104</v>
      </c>
      <c r="P572">
        <v>3443</v>
      </c>
    </row>
    <row r="573" spans="1:16" x14ac:dyDescent="0.25">
      <c r="A573">
        <v>1</v>
      </c>
      <c r="B573">
        <v>2018</v>
      </c>
      <c r="C573" s="1">
        <v>290505020104</v>
      </c>
      <c r="D573">
        <v>892115096</v>
      </c>
      <c r="E573" s="2">
        <v>3268080</v>
      </c>
      <c r="F573" s="2">
        <v>5500578.5</v>
      </c>
      <c r="G573" s="2">
        <v>-34794857.490000002</v>
      </c>
      <c r="H573">
        <v>0</v>
      </c>
      <c r="I573">
        <v>0</v>
      </c>
      <c r="J573">
        <v>0</v>
      </c>
      <c r="K573">
        <v>1</v>
      </c>
      <c r="L573" t="s">
        <v>31</v>
      </c>
      <c r="M573" t="s">
        <v>205</v>
      </c>
      <c r="N573" t="s">
        <v>18</v>
      </c>
      <c r="O573">
        <v>290505020104</v>
      </c>
      <c r="P573">
        <v>3443</v>
      </c>
    </row>
    <row r="574" spans="1:16" x14ac:dyDescent="0.25">
      <c r="A574">
        <v>1</v>
      </c>
      <c r="B574">
        <v>2018</v>
      </c>
      <c r="C574" s="1">
        <v>290505020104</v>
      </c>
      <c r="D574">
        <v>892300708</v>
      </c>
      <c r="E574" s="2">
        <v>32245579.780000001</v>
      </c>
      <c r="F574" s="2">
        <v>86980721.819999993</v>
      </c>
      <c r="G574" s="2">
        <v>-139469875.31999999</v>
      </c>
      <c r="H574">
        <v>0</v>
      </c>
      <c r="I574">
        <v>0</v>
      </c>
      <c r="J574">
        <v>0</v>
      </c>
      <c r="K574">
        <v>1</v>
      </c>
      <c r="L574" t="s">
        <v>31</v>
      </c>
      <c r="M574" t="s">
        <v>45</v>
      </c>
      <c r="N574" t="s">
        <v>18</v>
      </c>
      <c r="O574">
        <v>290505020104</v>
      </c>
      <c r="P574">
        <v>3443</v>
      </c>
    </row>
    <row r="575" spans="1:16" x14ac:dyDescent="0.25">
      <c r="A575">
        <v>1</v>
      </c>
      <c r="B575">
        <v>2018</v>
      </c>
      <c r="C575" s="1">
        <v>290505020104</v>
      </c>
      <c r="D575">
        <v>860013874</v>
      </c>
      <c r="E575" s="2">
        <v>0</v>
      </c>
      <c r="F575" s="2">
        <v>1628894</v>
      </c>
      <c r="G575" s="2">
        <v>-14399471</v>
      </c>
      <c r="H575">
        <v>0</v>
      </c>
      <c r="I575">
        <v>0</v>
      </c>
      <c r="J575">
        <v>0</v>
      </c>
      <c r="K575">
        <v>1</v>
      </c>
      <c r="L575" t="s">
        <v>31</v>
      </c>
      <c r="M575" t="s">
        <v>206</v>
      </c>
      <c r="N575" t="s">
        <v>18</v>
      </c>
      <c r="O575">
        <v>290505020104</v>
      </c>
      <c r="P575">
        <v>3443</v>
      </c>
    </row>
    <row r="576" spans="1:16" x14ac:dyDescent="0.25">
      <c r="A576">
        <v>1</v>
      </c>
      <c r="B576">
        <v>2018</v>
      </c>
      <c r="C576" s="1">
        <v>290505020104</v>
      </c>
      <c r="D576">
        <v>891800570</v>
      </c>
      <c r="E576" s="2">
        <v>0</v>
      </c>
      <c r="F576" s="2">
        <v>0</v>
      </c>
      <c r="G576" s="2">
        <v>-404760</v>
      </c>
      <c r="H576">
        <v>0</v>
      </c>
      <c r="I576">
        <v>0</v>
      </c>
      <c r="J576">
        <v>0</v>
      </c>
      <c r="K576">
        <v>1</v>
      </c>
      <c r="L576" t="s">
        <v>31</v>
      </c>
      <c r="M576" t="s">
        <v>207</v>
      </c>
      <c r="N576" t="s">
        <v>18</v>
      </c>
      <c r="O576">
        <v>290505020104</v>
      </c>
      <c r="P576">
        <v>3443</v>
      </c>
    </row>
    <row r="577" spans="1:16" x14ac:dyDescent="0.25">
      <c r="A577">
        <v>1</v>
      </c>
      <c r="B577">
        <v>2018</v>
      </c>
      <c r="C577" s="1">
        <v>290505020104</v>
      </c>
      <c r="D577">
        <v>900005955</v>
      </c>
      <c r="E577" s="2">
        <v>0</v>
      </c>
      <c r="F577" s="2">
        <v>126960947.25</v>
      </c>
      <c r="G577" s="2">
        <v>-131330446.53</v>
      </c>
      <c r="H577">
        <v>0</v>
      </c>
      <c r="I577">
        <v>0</v>
      </c>
      <c r="J577">
        <v>0</v>
      </c>
      <c r="K577">
        <v>1</v>
      </c>
      <c r="L577" t="s">
        <v>31</v>
      </c>
      <c r="M577" t="s">
        <v>270</v>
      </c>
      <c r="N577" t="s">
        <v>18</v>
      </c>
      <c r="O577">
        <v>290505020104</v>
      </c>
      <c r="P577">
        <v>3443</v>
      </c>
    </row>
    <row r="578" spans="1:16" x14ac:dyDescent="0.25">
      <c r="A578">
        <v>1</v>
      </c>
      <c r="B578">
        <v>2018</v>
      </c>
      <c r="C578" s="1">
        <v>290505020104</v>
      </c>
      <c r="D578">
        <v>900025914</v>
      </c>
      <c r="E578" s="2">
        <v>12552142.4</v>
      </c>
      <c r="F578" s="2">
        <v>15549438.199999999</v>
      </c>
      <c r="G578" s="2">
        <v>-35897382.399999999</v>
      </c>
      <c r="H578">
        <v>0</v>
      </c>
      <c r="I578">
        <v>0</v>
      </c>
      <c r="J578">
        <v>0</v>
      </c>
      <c r="K578">
        <v>1</v>
      </c>
      <c r="L578" t="s">
        <v>31</v>
      </c>
      <c r="M578" t="s">
        <v>326</v>
      </c>
      <c r="N578" t="s">
        <v>18</v>
      </c>
      <c r="O578">
        <v>290505020104</v>
      </c>
      <c r="P578">
        <v>3443</v>
      </c>
    </row>
    <row r="579" spans="1:16" x14ac:dyDescent="0.25">
      <c r="A579">
        <v>1</v>
      </c>
      <c r="B579">
        <v>2018</v>
      </c>
      <c r="C579" s="1">
        <v>290505020104</v>
      </c>
      <c r="D579">
        <v>900054563</v>
      </c>
      <c r="E579" s="2">
        <v>7113910</v>
      </c>
      <c r="F579" s="2">
        <v>53064290</v>
      </c>
      <c r="G579" s="2">
        <v>-48474610</v>
      </c>
      <c r="H579">
        <v>0</v>
      </c>
      <c r="I579">
        <v>0</v>
      </c>
      <c r="J579">
        <v>0</v>
      </c>
      <c r="K579">
        <v>1</v>
      </c>
      <c r="L579" t="s">
        <v>31</v>
      </c>
      <c r="M579" t="s">
        <v>351</v>
      </c>
      <c r="N579" t="s">
        <v>18</v>
      </c>
      <c r="O579">
        <v>290505020104</v>
      </c>
      <c r="P579">
        <v>3443</v>
      </c>
    </row>
    <row r="580" spans="1:16" x14ac:dyDescent="0.25">
      <c r="A580">
        <v>1</v>
      </c>
      <c r="B580">
        <v>2018</v>
      </c>
      <c r="C580" s="1">
        <v>290505020104</v>
      </c>
      <c r="D580">
        <v>900187288</v>
      </c>
      <c r="E580" s="2">
        <v>2514980</v>
      </c>
      <c r="F580" s="2">
        <v>1775268</v>
      </c>
      <c r="G580" s="2">
        <v>-19028790.899999999</v>
      </c>
      <c r="H580">
        <v>0</v>
      </c>
      <c r="I580">
        <v>0</v>
      </c>
      <c r="J580">
        <v>0</v>
      </c>
      <c r="K580">
        <v>1</v>
      </c>
      <c r="L580" t="s">
        <v>31</v>
      </c>
      <c r="M580" t="s">
        <v>297</v>
      </c>
      <c r="N580" t="s">
        <v>18</v>
      </c>
      <c r="O580">
        <v>290505020104</v>
      </c>
      <c r="P580">
        <v>3443</v>
      </c>
    </row>
    <row r="581" spans="1:16" x14ac:dyDescent="0.25">
      <c r="A581">
        <v>1</v>
      </c>
      <c r="B581">
        <v>2018</v>
      </c>
      <c r="C581" s="1">
        <v>290505020104</v>
      </c>
      <c r="D581">
        <v>900272582</v>
      </c>
      <c r="E581" s="2">
        <v>112065352.48999999</v>
      </c>
      <c r="F581" s="2">
        <v>371053827.54000002</v>
      </c>
      <c r="G581" s="2">
        <v>-295308290.17000002</v>
      </c>
      <c r="H581">
        <v>0</v>
      </c>
      <c r="I581">
        <v>0</v>
      </c>
      <c r="J581">
        <v>0</v>
      </c>
      <c r="K581">
        <v>1</v>
      </c>
      <c r="L581" t="s">
        <v>31</v>
      </c>
      <c r="M581" t="s">
        <v>54</v>
      </c>
      <c r="N581" t="s">
        <v>18</v>
      </c>
      <c r="O581">
        <v>290505020104</v>
      </c>
      <c r="P581">
        <v>3443</v>
      </c>
    </row>
    <row r="582" spans="1:16" x14ac:dyDescent="0.25">
      <c r="A582">
        <v>1</v>
      </c>
      <c r="B582">
        <v>2018</v>
      </c>
      <c r="C582" s="1">
        <v>290505020104</v>
      </c>
      <c r="D582">
        <v>900360363</v>
      </c>
      <c r="E582" s="2">
        <v>239400</v>
      </c>
      <c r="F582" s="2">
        <v>0</v>
      </c>
      <c r="G582" s="2">
        <v>239400</v>
      </c>
      <c r="H582">
        <v>0</v>
      </c>
      <c r="I582">
        <v>0</v>
      </c>
      <c r="J582">
        <v>0</v>
      </c>
      <c r="K582">
        <v>1</v>
      </c>
      <c r="L582" t="s">
        <v>31</v>
      </c>
      <c r="M582" t="s">
        <v>214</v>
      </c>
      <c r="N582" t="s">
        <v>18</v>
      </c>
      <c r="O582">
        <v>290505020104</v>
      </c>
      <c r="P582">
        <v>3443</v>
      </c>
    </row>
    <row r="583" spans="1:16" x14ac:dyDescent="0.25">
      <c r="A583">
        <v>1</v>
      </c>
      <c r="B583">
        <v>2018</v>
      </c>
      <c r="C583" s="1">
        <v>290505020104</v>
      </c>
      <c r="D583">
        <v>900274057</v>
      </c>
      <c r="E583" s="2">
        <v>0</v>
      </c>
      <c r="F583" s="2">
        <v>0</v>
      </c>
      <c r="G583" s="2">
        <v>-284570</v>
      </c>
      <c r="H583">
        <v>0</v>
      </c>
      <c r="I583">
        <v>0</v>
      </c>
      <c r="J583">
        <v>0</v>
      </c>
      <c r="K583">
        <v>1</v>
      </c>
      <c r="L583" t="s">
        <v>31</v>
      </c>
      <c r="M583" t="s">
        <v>298</v>
      </c>
      <c r="N583" t="s">
        <v>18</v>
      </c>
      <c r="O583">
        <v>290505020104</v>
      </c>
      <c r="P583">
        <v>3443</v>
      </c>
    </row>
    <row r="584" spans="1:16" x14ac:dyDescent="0.25">
      <c r="A584">
        <v>1</v>
      </c>
      <c r="B584">
        <v>2018</v>
      </c>
      <c r="C584" s="1">
        <v>290505020104</v>
      </c>
      <c r="D584">
        <v>900492937</v>
      </c>
      <c r="E584" s="2">
        <v>45210170</v>
      </c>
      <c r="F584" s="2">
        <v>0</v>
      </c>
      <c r="G584" s="2">
        <v>45210170</v>
      </c>
      <c r="H584">
        <v>0</v>
      </c>
      <c r="I584">
        <v>0</v>
      </c>
      <c r="J584">
        <v>0</v>
      </c>
      <c r="K584">
        <v>1</v>
      </c>
      <c r="L584" t="s">
        <v>31</v>
      </c>
      <c r="M584" t="s">
        <v>119</v>
      </c>
      <c r="N584" t="s">
        <v>18</v>
      </c>
      <c r="O584">
        <v>290505020104</v>
      </c>
      <c r="P584">
        <v>3443</v>
      </c>
    </row>
    <row r="585" spans="1:16" x14ac:dyDescent="0.25">
      <c r="A585">
        <v>1</v>
      </c>
      <c r="B585">
        <v>2018</v>
      </c>
      <c r="C585" s="1">
        <v>290505020104</v>
      </c>
      <c r="D585">
        <v>900496673</v>
      </c>
      <c r="E585" s="2">
        <v>656200</v>
      </c>
      <c r="F585" s="2">
        <v>0</v>
      </c>
      <c r="G585" s="2">
        <v>656200</v>
      </c>
      <c r="H585">
        <v>0</v>
      </c>
      <c r="I585">
        <v>0</v>
      </c>
      <c r="J585">
        <v>0</v>
      </c>
      <c r="K585">
        <v>1</v>
      </c>
      <c r="L585" t="s">
        <v>31</v>
      </c>
      <c r="M585" t="s">
        <v>120</v>
      </c>
      <c r="N585" t="s">
        <v>18</v>
      </c>
      <c r="O585">
        <v>290505020104</v>
      </c>
      <c r="P585">
        <v>3443</v>
      </c>
    </row>
    <row r="586" spans="1:16" x14ac:dyDescent="0.25">
      <c r="A586">
        <v>1</v>
      </c>
      <c r="B586">
        <v>2018</v>
      </c>
      <c r="C586" s="1">
        <v>290505020104</v>
      </c>
      <c r="D586">
        <v>900623609</v>
      </c>
      <c r="E586" s="2">
        <v>5239080</v>
      </c>
      <c r="F586" s="2">
        <v>0</v>
      </c>
      <c r="G586" s="2">
        <v>5239080</v>
      </c>
      <c r="H586">
        <v>0</v>
      </c>
      <c r="I586">
        <v>0</v>
      </c>
      <c r="J586">
        <v>0</v>
      </c>
      <c r="K586">
        <v>1</v>
      </c>
      <c r="L586" t="s">
        <v>31</v>
      </c>
      <c r="M586" t="s">
        <v>310</v>
      </c>
      <c r="N586" t="s">
        <v>18</v>
      </c>
      <c r="O586">
        <v>290505020104</v>
      </c>
      <c r="P586">
        <v>3443</v>
      </c>
    </row>
    <row r="587" spans="1:16" x14ac:dyDescent="0.25">
      <c r="A587">
        <v>1</v>
      </c>
      <c r="B587">
        <v>2018</v>
      </c>
      <c r="C587" s="1">
        <v>290505020104</v>
      </c>
      <c r="D587">
        <v>900643615</v>
      </c>
      <c r="E587" s="2">
        <v>0</v>
      </c>
      <c r="F587" s="2">
        <v>0</v>
      </c>
      <c r="G587" s="2">
        <v>-1300000</v>
      </c>
      <c r="H587">
        <v>0</v>
      </c>
      <c r="I587">
        <v>0</v>
      </c>
      <c r="J587">
        <v>0</v>
      </c>
      <c r="K587">
        <v>1</v>
      </c>
      <c r="L587" t="s">
        <v>31</v>
      </c>
      <c r="M587" t="s">
        <v>61</v>
      </c>
      <c r="N587" t="s">
        <v>18</v>
      </c>
      <c r="O587">
        <v>290505020104</v>
      </c>
      <c r="P587">
        <v>3443</v>
      </c>
    </row>
    <row r="588" spans="1:16" x14ac:dyDescent="0.25">
      <c r="A588">
        <v>1</v>
      </c>
      <c r="B588">
        <v>2018</v>
      </c>
      <c r="C588" s="1">
        <v>290505020104</v>
      </c>
      <c r="D588">
        <v>900810142</v>
      </c>
      <c r="E588" s="2">
        <v>0</v>
      </c>
      <c r="F588" s="2">
        <v>9800000</v>
      </c>
      <c r="G588" s="2">
        <v>-14300000</v>
      </c>
      <c r="H588">
        <v>0</v>
      </c>
      <c r="I588">
        <v>0</v>
      </c>
      <c r="J588">
        <v>0</v>
      </c>
      <c r="K588">
        <v>1</v>
      </c>
      <c r="L588" t="s">
        <v>31</v>
      </c>
      <c r="M588" t="s">
        <v>128</v>
      </c>
      <c r="N588" t="s">
        <v>18</v>
      </c>
      <c r="O588">
        <v>290505020104</v>
      </c>
      <c r="P588">
        <v>3443</v>
      </c>
    </row>
    <row r="589" spans="1:16" x14ac:dyDescent="0.25">
      <c r="A589">
        <v>1</v>
      </c>
      <c r="B589">
        <v>2018</v>
      </c>
      <c r="C589" s="1">
        <v>290505020104</v>
      </c>
      <c r="D589">
        <v>900744456</v>
      </c>
      <c r="E589" s="2">
        <v>0</v>
      </c>
      <c r="F589" s="2">
        <v>9800000</v>
      </c>
      <c r="G589" s="2">
        <v>-15641380</v>
      </c>
      <c r="H589">
        <v>0</v>
      </c>
      <c r="I589">
        <v>0</v>
      </c>
      <c r="J589">
        <v>0</v>
      </c>
      <c r="K589">
        <v>1</v>
      </c>
      <c r="L589" t="s">
        <v>31</v>
      </c>
      <c r="M589" t="s">
        <v>176</v>
      </c>
      <c r="N589" t="s">
        <v>18</v>
      </c>
      <c r="O589">
        <v>290505020104</v>
      </c>
      <c r="P589">
        <v>3443</v>
      </c>
    </row>
    <row r="590" spans="1:16" x14ac:dyDescent="0.25">
      <c r="A590">
        <v>1</v>
      </c>
      <c r="B590">
        <v>2018</v>
      </c>
      <c r="C590" s="1">
        <v>290505020108</v>
      </c>
      <c r="D590">
        <v>800232059</v>
      </c>
      <c r="E590" s="2">
        <v>0</v>
      </c>
      <c r="F590" s="2">
        <v>0</v>
      </c>
      <c r="G590" s="2">
        <v>-0.05</v>
      </c>
      <c r="H590">
        <v>0</v>
      </c>
      <c r="I590">
        <v>0</v>
      </c>
      <c r="J590">
        <v>0</v>
      </c>
      <c r="K590">
        <v>1</v>
      </c>
      <c r="L590" t="s">
        <v>67</v>
      </c>
      <c r="M590" t="s">
        <v>36</v>
      </c>
      <c r="N590" t="s">
        <v>18</v>
      </c>
      <c r="O590">
        <v>290505020108</v>
      </c>
      <c r="P590">
        <v>3443</v>
      </c>
    </row>
    <row r="591" spans="1:16" x14ac:dyDescent="0.25">
      <c r="A591">
        <v>1</v>
      </c>
      <c r="B591">
        <v>2018</v>
      </c>
      <c r="C591" s="1">
        <v>290505020108</v>
      </c>
      <c r="D591">
        <v>800201726</v>
      </c>
      <c r="E591" s="2">
        <v>0</v>
      </c>
      <c r="F591" s="2">
        <v>0</v>
      </c>
      <c r="G591" s="2">
        <v>-19523948</v>
      </c>
      <c r="H591">
        <v>0</v>
      </c>
      <c r="I591">
        <v>0</v>
      </c>
      <c r="J591">
        <v>0</v>
      </c>
      <c r="K591">
        <v>1</v>
      </c>
      <c r="L591" t="s">
        <v>67</v>
      </c>
      <c r="M591" t="s">
        <v>182</v>
      </c>
      <c r="N591" t="s">
        <v>18</v>
      </c>
      <c r="O591">
        <v>290505020108</v>
      </c>
      <c r="P591">
        <v>3443</v>
      </c>
    </row>
    <row r="592" spans="1:16" x14ac:dyDescent="0.25">
      <c r="A592">
        <v>1</v>
      </c>
      <c r="B592">
        <v>2018</v>
      </c>
      <c r="C592" s="1">
        <v>290505020108</v>
      </c>
      <c r="D592">
        <v>802012445</v>
      </c>
      <c r="E592" s="2">
        <v>0</v>
      </c>
      <c r="F592" s="2">
        <v>9800000</v>
      </c>
      <c r="G592" s="2">
        <v>-13450188.25</v>
      </c>
      <c r="H592">
        <v>0</v>
      </c>
      <c r="I592">
        <v>0</v>
      </c>
      <c r="J592">
        <v>0</v>
      </c>
      <c r="K592">
        <v>1</v>
      </c>
      <c r="L592" t="s">
        <v>67</v>
      </c>
      <c r="M592" t="s">
        <v>157</v>
      </c>
      <c r="N592" t="s">
        <v>18</v>
      </c>
      <c r="O592">
        <v>290505020108</v>
      </c>
      <c r="P592">
        <v>3443</v>
      </c>
    </row>
    <row r="593" spans="1:16" x14ac:dyDescent="0.25">
      <c r="A593">
        <v>1</v>
      </c>
      <c r="B593">
        <v>2018</v>
      </c>
      <c r="C593" s="1">
        <v>290505020108</v>
      </c>
      <c r="D593">
        <v>802016357</v>
      </c>
      <c r="E593" s="2">
        <v>0</v>
      </c>
      <c r="F593" s="2">
        <v>0</v>
      </c>
      <c r="G593" s="2">
        <v>-38257478.520000003</v>
      </c>
      <c r="H593">
        <v>0</v>
      </c>
      <c r="I593">
        <v>0</v>
      </c>
      <c r="J593">
        <v>0</v>
      </c>
      <c r="K593">
        <v>1</v>
      </c>
      <c r="L593" t="s">
        <v>67</v>
      </c>
      <c r="M593" t="s">
        <v>72</v>
      </c>
      <c r="N593" t="s">
        <v>18</v>
      </c>
      <c r="O593">
        <v>290505020108</v>
      </c>
      <c r="P593">
        <v>3443</v>
      </c>
    </row>
    <row r="594" spans="1:16" x14ac:dyDescent="0.25">
      <c r="A594">
        <v>1</v>
      </c>
      <c r="B594">
        <v>2018</v>
      </c>
      <c r="C594" s="1">
        <v>290505020108</v>
      </c>
      <c r="D594">
        <v>800239977</v>
      </c>
      <c r="E594" s="2">
        <v>0</v>
      </c>
      <c r="F594" s="2">
        <v>0</v>
      </c>
      <c r="G594" s="2">
        <v>-14011.2</v>
      </c>
      <c r="H594">
        <v>0</v>
      </c>
      <c r="I594">
        <v>0</v>
      </c>
      <c r="J594">
        <v>0</v>
      </c>
      <c r="K594">
        <v>1</v>
      </c>
      <c r="L594" t="s">
        <v>67</v>
      </c>
      <c r="M594" t="s">
        <v>288</v>
      </c>
      <c r="N594" t="s">
        <v>18</v>
      </c>
      <c r="O594">
        <v>290505020108</v>
      </c>
      <c r="P594">
        <v>3443</v>
      </c>
    </row>
    <row r="595" spans="1:16" x14ac:dyDescent="0.25">
      <c r="A595">
        <v>1</v>
      </c>
      <c r="B595">
        <v>2018</v>
      </c>
      <c r="C595" s="1">
        <v>290505020108</v>
      </c>
      <c r="D595">
        <v>822006135</v>
      </c>
      <c r="E595" s="2">
        <v>0</v>
      </c>
      <c r="F595" s="2">
        <v>0</v>
      </c>
      <c r="G595" s="2">
        <v>-0.31</v>
      </c>
      <c r="H595">
        <v>0</v>
      </c>
      <c r="I595">
        <v>0</v>
      </c>
      <c r="J595">
        <v>0</v>
      </c>
      <c r="K595">
        <v>1</v>
      </c>
      <c r="L595" t="s">
        <v>67</v>
      </c>
      <c r="M595" t="s">
        <v>161</v>
      </c>
      <c r="N595" t="s">
        <v>18</v>
      </c>
      <c r="O595">
        <v>290505020108</v>
      </c>
      <c r="P595">
        <v>3443</v>
      </c>
    </row>
    <row r="596" spans="1:16" x14ac:dyDescent="0.25">
      <c r="A596">
        <v>1</v>
      </c>
      <c r="B596">
        <v>2018</v>
      </c>
      <c r="C596" s="1">
        <v>290505020108</v>
      </c>
      <c r="D596">
        <v>823002991</v>
      </c>
      <c r="E596" s="2">
        <v>0</v>
      </c>
      <c r="F596" s="2">
        <v>9800000</v>
      </c>
      <c r="G596" s="2">
        <v>-14976688.59</v>
      </c>
      <c r="H596">
        <v>0</v>
      </c>
      <c r="I596">
        <v>0</v>
      </c>
      <c r="J596">
        <v>0</v>
      </c>
      <c r="K596">
        <v>1</v>
      </c>
      <c r="L596" t="s">
        <v>67</v>
      </c>
      <c r="M596" t="s">
        <v>349</v>
      </c>
      <c r="N596" t="s">
        <v>18</v>
      </c>
      <c r="O596">
        <v>290505020108</v>
      </c>
      <c r="P596">
        <v>3443</v>
      </c>
    </row>
    <row r="597" spans="1:16" x14ac:dyDescent="0.25">
      <c r="A597">
        <v>1</v>
      </c>
      <c r="B597">
        <v>2018</v>
      </c>
      <c r="C597" s="1">
        <v>290505020108</v>
      </c>
      <c r="D597">
        <v>823004881</v>
      </c>
      <c r="E597" s="2">
        <v>0</v>
      </c>
      <c r="F597" s="2">
        <v>0</v>
      </c>
      <c r="G597" s="2">
        <v>-18480.009999999998</v>
      </c>
      <c r="H597">
        <v>0</v>
      </c>
      <c r="I597">
        <v>0</v>
      </c>
      <c r="J597">
        <v>0</v>
      </c>
      <c r="K597">
        <v>1</v>
      </c>
      <c r="L597" t="s">
        <v>67</v>
      </c>
      <c r="M597" t="s">
        <v>186</v>
      </c>
      <c r="N597" t="s">
        <v>18</v>
      </c>
      <c r="O597">
        <v>290505020108</v>
      </c>
      <c r="P597">
        <v>3443</v>
      </c>
    </row>
    <row r="598" spans="1:16" x14ac:dyDescent="0.25">
      <c r="A598">
        <v>1</v>
      </c>
      <c r="B598">
        <v>2018</v>
      </c>
      <c r="C598" s="1">
        <v>290505020108</v>
      </c>
      <c r="D598">
        <v>824000687</v>
      </c>
      <c r="E598" s="2">
        <v>0</v>
      </c>
      <c r="F598" s="2">
        <v>0</v>
      </c>
      <c r="G598" s="2">
        <v>0.5</v>
      </c>
      <c r="H598">
        <v>0</v>
      </c>
      <c r="I598">
        <v>0</v>
      </c>
      <c r="J598">
        <v>0</v>
      </c>
      <c r="K598">
        <v>1</v>
      </c>
      <c r="L598" t="s">
        <v>67</v>
      </c>
      <c r="M598" t="s">
        <v>293</v>
      </c>
      <c r="N598" t="s">
        <v>18</v>
      </c>
      <c r="O598">
        <v>290505020108</v>
      </c>
      <c r="P598">
        <v>3443</v>
      </c>
    </row>
    <row r="599" spans="1:16" x14ac:dyDescent="0.25">
      <c r="A599">
        <v>1</v>
      </c>
      <c r="B599">
        <v>2018</v>
      </c>
      <c r="C599" s="1">
        <v>290505020108</v>
      </c>
      <c r="D599">
        <v>824005609</v>
      </c>
      <c r="E599" s="2">
        <v>3369680</v>
      </c>
      <c r="F599" s="2">
        <v>0</v>
      </c>
      <c r="G599" s="2">
        <v>3369680</v>
      </c>
      <c r="H599">
        <v>0</v>
      </c>
      <c r="I599">
        <v>0</v>
      </c>
      <c r="J599">
        <v>0</v>
      </c>
      <c r="K599">
        <v>1</v>
      </c>
      <c r="L599" t="s">
        <v>67</v>
      </c>
      <c r="M599" t="s">
        <v>224</v>
      </c>
      <c r="N599" t="s">
        <v>18</v>
      </c>
      <c r="O599">
        <v>290505020108</v>
      </c>
      <c r="P599">
        <v>3443</v>
      </c>
    </row>
    <row r="600" spans="1:16" x14ac:dyDescent="0.25">
      <c r="A600">
        <v>1</v>
      </c>
      <c r="B600">
        <v>2018</v>
      </c>
      <c r="C600" s="1">
        <v>290505020108</v>
      </c>
      <c r="D600">
        <v>890480363</v>
      </c>
      <c r="E600" s="2">
        <v>0</v>
      </c>
      <c r="F600" s="2">
        <v>0</v>
      </c>
      <c r="G600" s="2">
        <v>-3422030</v>
      </c>
      <c r="H600">
        <v>0</v>
      </c>
      <c r="I600">
        <v>0</v>
      </c>
      <c r="J600">
        <v>0</v>
      </c>
      <c r="K600">
        <v>1</v>
      </c>
      <c r="L600" t="s">
        <v>67</v>
      </c>
      <c r="M600" t="s">
        <v>308</v>
      </c>
      <c r="N600" t="s">
        <v>18</v>
      </c>
      <c r="O600">
        <v>290505020108</v>
      </c>
      <c r="P600">
        <v>3443</v>
      </c>
    </row>
    <row r="601" spans="1:16" x14ac:dyDescent="0.25">
      <c r="A601">
        <v>1</v>
      </c>
      <c r="B601">
        <v>2018</v>
      </c>
      <c r="C601" s="1">
        <v>290505020108</v>
      </c>
      <c r="D601">
        <v>892115006</v>
      </c>
      <c r="E601" s="2">
        <v>0</v>
      </c>
      <c r="F601" s="2">
        <v>1897018</v>
      </c>
      <c r="G601" s="2">
        <v>-9810380</v>
      </c>
      <c r="H601">
        <v>0</v>
      </c>
      <c r="I601">
        <v>0</v>
      </c>
      <c r="J601">
        <v>0</v>
      </c>
      <c r="K601">
        <v>1</v>
      </c>
      <c r="L601" t="s">
        <v>67</v>
      </c>
      <c r="M601" t="s">
        <v>87</v>
      </c>
      <c r="N601" t="s">
        <v>18</v>
      </c>
      <c r="O601">
        <v>290505020108</v>
      </c>
      <c r="P601">
        <v>3443</v>
      </c>
    </row>
    <row r="602" spans="1:16" x14ac:dyDescent="0.25">
      <c r="A602">
        <v>1</v>
      </c>
      <c r="B602">
        <v>2018</v>
      </c>
      <c r="C602" s="1">
        <v>290505020108</v>
      </c>
      <c r="D602">
        <v>892280033</v>
      </c>
      <c r="E602" s="2">
        <v>0</v>
      </c>
      <c r="F602" s="2">
        <v>0</v>
      </c>
      <c r="G602" s="2">
        <v>-2465689.04</v>
      </c>
      <c r="H602">
        <v>0</v>
      </c>
      <c r="I602">
        <v>0</v>
      </c>
      <c r="J602">
        <v>0</v>
      </c>
      <c r="K602">
        <v>1</v>
      </c>
      <c r="L602" t="s">
        <v>67</v>
      </c>
      <c r="M602" t="s">
        <v>97</v>
      </c>
      <c r="N602" t="s">
        <v>18</v>
      </c>
      <c r="O602">
        <v>290505020108</v>
      </c>
      <c r="P602">
        <v>3443</v>
      </c>
    </row>
    <row r="603" spans="1:16" x14ac:dyDescent="0.25">
      <c r="A603">
        <v>1</v>
      </c>
      <c r="B603">
        <v>2018</v>
      </c>
      <c r="C603" s="1">
        <v>290505020108</v>
      </c>
      <c r="D603">
        <v>900005955</v>
      </c>
      <c r="E603" s="2">
        <v>0</v>
      </c>
      <c r="F603" s="2">
        <v>0</v>
      </c>
      <c r="G603" s="2">
        <v>0.28000000000000003</v>
      </c>
      <c r="H603">
        <v>0</v>
      </c>
      <c r="I603">
        <v>0</v>
      </c>
      <c r="J603">
        <v>0</v>
      </c>
      <c r="K603">
        <v>1</v>
      </c>
      <c r="L603" t="s">
        <v>67</v>
      </c>
      <c r="M603" t="s">
        <v>270</v>
      </c>
      <c r="N603" t="s">
        <v>18</v>
      </c>
      <c r="O603">
        <v>290505020108</v>
      </c>
      <c r="P603">
        <v>3443</v>
      </c>
    </row>
    <row r="604" spans="1:16" x14ac:dyDescent="0.25">
      <c r="A604">
        <v>1</v>
      </c>
      <c r="B604">
        <v>2018</v>
      </c>
      <c r="C604" s="1">
        <v>290505020108</v>
      </c>
      <c r="D604">
        <v>900090247</v>
      </c>
      <c r="E604" s="2">
        <v>0</v>
      </c>
      <c r="F604" s="2">
        <v>0</v>
      </c>
      <c r="G604" s="2">
        <v>-21193567</v>
      </c>
      <c r="H604">
        <v>0</v>
      </c>
      <c r="I604">
        <v>0</v>
      </c>
      <c r="J604">
        <v>0</v>
      </c>
      <c r="K604">
        <v>1</v>
      </c>
      <c r="L604" t="s">
        <v>67</v>
      </c>
      <c r="M604" t="s">
        <v>115</v>
      </c>
      <c r="N604" t="s">
        <v>18</v>
      </c>
      <c r="O604">
        <v>290505020108</v>
      </c>
      <c r="P604">
        <v>3443</v>
      </c>
    </row>
    <row r="605" spans="1:16" x14ac:dyDescent="0.25">
      <c r="A605">
        <v>1</v>
      </c>
      <c r="B605">
        <v>2018</v>
      </c>
      <c r="C605" s="1">
        <v>290505020108</v>
      </c>
      <c r="D605">
        <v>900143844</v>
      </c>
      <c r="E605" s="2">
        <v>0</v>
      </c>
      <c r="F605" s="2">
        <v>0</v>
      </c>
      <c r="G605" s="2">
        <v>-1860651.52</v>
      </c>
      <c r="H605">
        <v>0</v>
      </c>
      <c r="I605">
        <v>0</v>
      </c>
      <c r="J605">
        <v>0</v>
      </c>
      <c r="K605">
        <v>1</v>
      </c>
      <c r="L605" t="s">
        <v>67</v>
      </c>
      <c r="M605" t="s">
        <v>257</v>
      </c>
      <c r="N605" t="s">
        <v>18</v>
      </c>
      <c r="O605">
        <v>290505020108</v>
      </c>
      <c r="P605">
        <v>3443</v>
      </c>
    </row>
    <row r="606" spans="1:16" x14ac:dyDescent="0.25">
      <c r="A606">
        <v>1</v>
      </c>
      <c r="B606">
        <v>2018</v>
      </c>
      <c r="C606" s="1">
        <v>290505020108</v>
      </c>
      <c r="D606">
        <v>900174577</v>
      </c>
      <c r="E606" s="2">
        <v>0</v>
      </c>
      <c r="F606" s="2">
        <v>0</v>
      </c>
      <c r="G606" s="2">
        <v>-0.31</v>
      </c>
      <c r="H606">
        <v>0</v>
      </c>
      <c r="I606">
        <v>0</v>
      </c>
      <c r="J606">
        <v>0</v>
      </c>
      <c r="K606">
        <v>1</v>
      </c>
      <c r="L606" t="s">
        <v>67</v>
      </c>
      <c r="M606" t="s">
        <v>135</v>
      </c>
      <c r="N606" t="s">
        <v>18</v>
      </c>
      <c r="O606">
        <v>290505020108</v>
      </c>
      <c r="P606">
        <v>3443</v>
      </c>
    </row>
    <row r="607" spans="1:16" x14ac:dyDescent="0.25">
      <c r="A607">
        <v>1</v>
      </c>
      <c r="B607">
        <v>2018</v>
      </c>
      <c r="C607" s="1">
        <v>290505020108</v>
      </c>
      <c r="D607">
        <v>900196346</v>
      </c>
      <c r="E607" s="2">
        <v>0</v>
      </c>
      <c r="F607" s="2">
        <v>0</v>
      </c>
      <c r="G607" s="2">
        <v>-0.44</v>
      </c>
      <c r="H607">
        <v>0</v>
      </c>
      <c r="I607">
        <v>0</v>
      </c>
      <c r="J607">
        <v>0</v>
      </c>
      <c r="K607">
        <v>1</v>
      </c>
      <c r="L607" t="s">
        <v>67</v>
      </c>
      <c r="M607" t="s">
        <v>83</v>
      </c>
      <c r="N607" t="s">
        <v>18</v>
      </c>
      <c r="O607">
        <v>290505020108</v>
      </c>
      <c r="P607">
        <v>3443</v>
      </c>
    </row>
    <row r="608" spans="1:16" x14ac:dyDescent="0.25">
      <c r="A608">
        <v>1</v>
      </c>
      <c r="B608">
        <v>2018</v>
      </c>
      <c r="C608" s="1">
        <v>290505020108</v>
      </c>
      <c r="D608">
        <v>900272028</v>
      </c>
      <c r="E608" s="2">
        <v>0</v>
      </c>
      <c r="F608" s="2">
        <v>0</v>
      </c>
      <c r="G608" s="2">
        <v>-7750000</v>
      </c>
      <c r="H608">
        <v>0</v>
      </c>
      <c r="I608">
        <v>0</v>
      </c>
      <c r="J608">
        <v>0</v>
      </c>
      <c r="K608">
        <v>1</v>
      </c>
      <c r="L608" t="s">
        <v>67</v>
      </c>
      <c r="M608" t="s">
        <v>136</v>
      </c>
      <c r="N608" t="s">
        <v>18</v>
      </c>
      <c r="O608">
        <v>290505020108</v>
      </c>
      <c r="P608">
        <v>3443</v>
      </c>
    </row>
    <row r="609" spans="1:16" x14ac:dyDescent="0.25">
      <c r="A609">
        <v>1</v>
      </c>
      <c r="B609">
        <v>2018</v>
      </c>
      <c r="C609" s="1">
        <v>290505020108</v>
      </c>
      <c r="D609">
        <v>900648965</v>
      </c>
      <c r="E609" s="2">
        <v>0</v>
      </c>
      <c r="F609" s="2">
        <v>0</v>
      </c>
      <c r="G609" s="2">
        <v>-8557196</v>
      </c>
      <c r="H609">
        <v>0</v>
      </c>
      <c r="I609">
        <v>0</v>
      </c>
      <c r="J609">
        <v>0</v>
      </c>
      <c r="K609">
        <v>1</v>
      </c>
      <c r="L609" t="s">
        <v>67</v>
      </c>
      <c r="M609" t="s">
        <v>175</v>
      </c>
      <c r="N609" t="s">
        <v>18</v>
      </c>
      <c r="O609">
        <v>290505020108</v>
      </c>
      <c r="P609">
        <v>3443</v>
      </c>
    </row>
    <row r="610" spans="1:16" x14ac:dyDescent="0.25">
      <c r="A610">
        <v>1</v>
      </c>
      <c r="B610">
        <v>2018</v>
      </c>
      <c r="C610" s="1">
        <v>290505020108</v>
      </c>
      <c r="D610">
        <v>900553752</v>
      </c>
      <c r="E610" s="2">
        <v>0</v>
      </c>
      <c r="F610" s="2">
        <v>0</v>
      </c>
      <c r="G610" s="2">
        <v>-1993829.25</v>
      </c>
      <c r="H610">
        <v>0</v>
      </c>
      <c r="I610">
        <v>0</v>
      </c>
      <c r="J610">
        <v>0</v>
      </c>
      <c r="K610">
        <v>1</v>
      </c>
      <c r="L610" t="s">
        <v>67</v>
      </c>
      <c r="M610" t="s">
        <v>144</v>
      </c>
      <c r="N610" t="s">
        <v>18</v>
      </c>
      <c r="O610">
        <v>290505020108</v>
      </c>
      <c r="P610">
        <v>3443</v>
      </c>
    </row>
    <row r="611" spans="1:16" x14ac:dyDescent="0.25">
      <c r="A611">
        <v>1</v>
      </c>
      <c r="B611">
        <v>2018</v>
      </c>
      <c r="C611" s="1">
        <v>290505020108</v>
      </c>
      <c r="D611">
        <v>900372739</v>
      </c>
      <c r="E611" s="2">
        <v>1674600</v>
      </c>
      <c r="F611" s="2">
        <v>0</v>
      </c>
      <c r="G611" s="2">
        <v>-1674600</v>
      </c>
      <c r="H611">
        <v>0</v>
      </c>
      <c r="I611">
        <v>0</v>
      </c>
      <c r="J611">
        <v>0</v>
      </c>
      <c r="K611">
        <v>1</v>
      </c>
      <c r="L611" t="s">
        <v>67</v>
      </c>
      <c r="M611" t="s">
        <v>274</v>
      </c>
      <c r="N611" t="s">
        <v>18</v>
      </c>
      <c r="O611">
        <v>290505020108</v>
      </c>
      <c r="P611">
        <v>3443</v>
      </c>
    </row>
    <row r="612" spans="1:16" x14ac:dyDescent="0.25">
      <c r="A612">
        <v>1</v>
      </c>
      <c r="B612">
        <v>2018</v>
      </c>
      <c r="C612" s="1">
        <v>290505020103</v>
      </c>
      <c r="D612">
        <v>800231215</v>
      </c>
      <c r="E612" s="2">
        <v>0</v>
      </c>
      <c r="F612" s="2">
        <v>607289</v>
      </c>
      <c r="G612" s="2">
        <v>-1859047.11</v>
      </c>
      <c r="H612">
        <v>0</v>
      </c>
      <c r="I612">
        <v>0</v>
      </c>
      <c r="J612">
        <v>0</v>
      </c>
      <c r="K612">
        <v>1</v>
      </c>
      <c r="L612" t="s">
        <v>16</v>
      </c>
      <c r="M612" t="s">
        <v>191</v>
      </c>
      <c r="N612" t="s">
        <v>18</v>
      </c>
      <c r="O612">
        <v>290505020103</v>
      </c>
      <c r="P612">
        <v>3443</v>
      </c>
    </row>
    <row r="613" spans="1:16" x14ac:dyDescent="0.25">
      <c r="A613">
        <v>1</v>
      </c>
      <c r="B613">
        <v>2018</v>
      </c>
      <c r="C613" s="1">
        <v>290505020103</v>
      </c>
      <c r="D613">
        <v>800253167</v>
      </c>
      <c r="E613" s="2">
        <v>234954035</v>
      </c>
      <c r="F613" s="2">
        <v>93773057</v>
      </c>
      <c r="G613" s="2">
        <v>141180977.61000001</v>
      </c>
      <c r="H613">
        <v>0</v>
      </c>
      <c r="I613">
        <v>0</v>
      </c>
      <c r="J613">
        <v>0</v>
      </c>
      <c r="K613">
        <v>1</v>
      </c>
      <c r="L613" t="s">
        <v>16</v>
      </c>
      <c r="M613" t="s">
        <v>68</v>
      </c>
      <c r="N613" t="s">
        <v>18</v>
      </c>
      <c r="O613">
        <v>290505020103</v>
      </c>
      <c r="P613">
        <v>3443</v>
      </c>
    </row>
    <row r="614" spans="1:16" x14ac:dyDescent="0.25">
      <c r="A614">
        <v>1</v>
      </c>
      <c r="B614">
        <v>2018</v>
      </c>
      <c r="C614" s="1">
        <v>290505020103</v>
      </c>
      <c r="D614">
        <v>824000469</v>
      </c>
      <c r="E614" s="2">
        <v>0</v>
      </c>
      <c r="F614" s="2">
        <v>1300000</v>
      </c>
      <c r="G614" s="2">
        <v>-1300000</v>
      </c>
      <c r="H614">
        <v>0</v>
      </c>
      <c r="I614">
        <v>0</v>
      </c>
      <c r="J614">
        <v>0</v>
      </c>
      <c r="K614">
        <v>1</v>
      </c>
      <c r="L614" t="s">
        <v>16</v>
      </c>
      <c r="M614" t="s">
        <v>359</v>
      </c>
      <c r="N614" t="s">
        <v>18</v>
      </c>
      <c r="O614">
        <v>290505020103</v>
      </c>
      <c r="P614">
        <v>3443</v>
      </c>
    </row>
    <row r="615" spans="1:16" x14ac:dyDescent="0.25">
      <c r="A615">
        <v>1</v>
      </c>
      <c r="B615">
        <v>2018</v>
      </c>
      <c r="C615" s="1">
        <v>290505020103</v>
      </c>
      <c r="D615">
        <v>892120115</v>
      </c>
      <c r="E615" s="2">
        <v>29258774.300000001</v>
      </c>
      <c r="F615" s="2">
        <v>7186077.5999999996</v>
      </c>
      <c r="G615" s="2">
        <v>22072697.109999999</v>
      </c>
      <c r="H615">
        <v>0</v>
      </c>
      <c r="I615">
        <v>0</v>
      </c>
      <c r="J615">
        <v>0</v>
      </c>
      <c r="K615">
        <v>1</v>
      </c>
      <c r="L615" t="s">
        <v>16</v>
      </c>
      <c r="M615" t="s">
        <v>281</v>
      </c>
      <c r="N615" t="s">
        <v>18</v>
      </c>
      <c r="O615">
        <v>290505020103</v>
      </c>
      <c r="P615">
        <v>3443</v>
      </c>
    </row>
    <row r="616" spans="1:16" x14ac:dyDescent="0.25">
      <c r="A616">
        <v>1</v>
      </c>
      <c r="B616">
        <v>2018</v>
      </c>
      <c r="C616" s="1">
        <v>290505020103</v>
      </c>
      <c r="D616">
        <v>899999151</v>
      </c>
      <c r="E616" s="2">
        <v>0</v>
      </c>
      <c r="F616" s="2">
        <v>7967682.1799999997</v>
      </c>
      <c r="G616" s="2">
        <v>-11371629.58</v>
      </c>
      <c r="H616">
        <v>0</v>
      </c>
      <c r="I616">
        <v>0</v>
      </c>
      <c r="J616">
        <v>0</v>
      </c>
      <c r="K616">
        <v>1</v>
      </c>
      <c r="L616" t="s">
        <v>16</v>
      </c>
      <c r="M616" t="s">
        <v>99</v>
      </c>
      <c r="N616" t="s">
        <v>18</v>
      </c>
      <c r="O616">
        <v>290505020103</v>
      </c>
      <c r="P616">
        <v>3443</v>
      </c>
    </row>
    <row r="617" spans="1:16" x14ac:dyDescent="0.25">
      <c r="A617">
        <v>1</v>
      </c>
      <c r="B617">
        <v>2018</v>
      </c>
      <c r="C617" s="1">
        <v>290505020103</v>
      </c>
      <c r="D617">
        <v>892300445</v>
      </c>
      <c r="E617" s="2">
        <v>4764402.72</v>
      </c>
      <c r="F617" s="2">
        <v>31201258.050000001</v>
      </c>
      <c r="G617" s="2">
        <v>-37552798.530000001</v>
      </c>
      <c r="H617">
        <v>0</v>
      </c>
      <c r="I617">
        <v>0</v>
      </c>
      <c r="J617">
        <v>0</v>
      </c>
      <c r="K617">
        <v>1</v>
      </c>
      <c r="L617" t="s">
        <v>16</v>
      </c>
      <c r="M617" t="s">
        <v>152</v>
      </c>
      <c r="N617" t="s">
        <v>18</v>
      </c>
      <c r="O617">
        <v>290505020103</v>
      </c>
      <c r="P617">
        <v>3443</v>
      </c>
    </row>
    <row r="618" spans="1:16" x14ac:dyDescent="0.25">
      <c r="A618">
        <v>1</v>
      </c>
      <c r="B618">
        <v>2018</v>
      </c>
      <c r="C618" s="1">
        <v>290505020103</v>
      </c>
      <c r="D618">
        <v>900196346</v>
      </c>
      <c r="E618" s="2">
        <v>46044402.200000003</v>
      </c>
      <c r="F618" s="2">
        <v>3547480.2</v>
      </c>
      <c r="G618" s="2">
        <v>42496921.57</v>
      </c>
      <c r="H618">
        <v>0</v>
      </c>
      <c r="I618">
        <v>0</v>
      </c>
      <c r="J618">
        <v>0</v>
      </c>
      <c r="K618">
        <v>1</v>
      </c>
      <c r="L618" t="s">
        <v>16</v>
      </c>
      <c r="M618" t="s">
        <v>83</v>
      </c>
      <c r="N618" t="s">
        <v>18</v>
      </c>
      <c r="O618">
        <v>290505020103</v>
      </c>
      <c r="P618">
        <v>3443</v>
      </c>
    </row>
    <row r="619" spans="1:16" x14ac:dyDescent="0.25">
      <c r="A619">
        <v>1</v>
      </c>
      <c r="B619">
        <v>2018</v>
      </c>
      <c r="C619" s="1">
        <v>290505020103</v>
      </c>
      <c r="D619">
        <v>900004059</v>
      </c>
      <c r="E619" s="2">
        <v>0</v>
      </c>
      <c r="F619" s="2">
        <v>1271450</v>
      </c>
      <c r="G619" s="2">
        <v>-4600796.9400000004</v>
      </c>
      <c r="H619">
        <v>0</v>
      </c>
      <c r="I619">
        <v>0</v>
      </c>
      <c r="J619">
        <v>0</v>
      </c>
      <c r="K619">
        <v>1</v>
      </c>
      <c r="L619" t="s">
        <v>16</v>
      </c>
      <c r="M619" t="s">
        <v>100</v>
      </c>
      <c r="N619" t="s">
        <v>18</v>
      </c>
      <c r="O619">
        <v>290505020103</v>
      </c>
      <c r="P619">
        <v>3443</v>
      </c>
    </row>
    <row r="620" spans="1:16" x14ac:dyDescent="0.25">
      <c r="A620">
        <v>1</v>
      </c>
      <c r="B620">
        <v>2018</v>
      </c>
      <c r="C620" s="1">
        <v>290505020103</v>
      </c>
      <c r="D620">
        <v>900066347</v>
      </c>
      <c r="E620" s="2">
        <v>0</v>
      </c>
      <c r="F620" s="2">
        <v>0</v>
      </c>
      <c r="G620" s="2">
        <v>-3282216.6</v>
      </c>
      <c r="H620">
        <v>0</v>
      </c>
      <c r="I620">
        <v>0</v>
      </c>
      <c r="J620">
        <v>0</v>
      </c>
      <c r="K620">
        <v>1</v>
      </c>
      <c r="L620" t="s">
        <v>16</v>
      </c>
      <c r="M620" t="s">
        <v>242</v>
      </c>
      <c r="N620" t="s">
        <v>18</v>
      </c>
      <c r="O620">
        <v>290505020103</v>
      </c>
      <c r="P620">
        <v>3443</v>
      </c>
    </row>
    <row r="621" spans="1:16" x14ac:dyDescent="0.25">
      <c r="A621">
        <v>1</v>
      </c>
      <c r="B621">
        <v>2018</v>
      </c>
      <c r="C621" s="1">
        <v>290505020103</v>
      </c>
      <c r="D621">
        <v>900270453</v>
      </c>
      <c r="E621" s="2">
        <v>0</v>
      </c>
      <c r="F621" s="2">
        <v>7660393</v>
      </c>
      <c r="G621" s="2">
        <v>-7816727.5</v>
      </c>
      <c r="H621">
        <v>0</v>
      </c>
      <c r="I621">
        <v>0</v>
      </c>
      <c r="J621">
        <v>0</v>
      </c>
      <c r="K621">
        <v>1</v>
      </c>
      <c r="L621" t="s">
        <v>16</v>
      </c>
      <c r="M621" t="s">
        <v>217</v>
      </c>
      <c r="N621" t="s">
        <v>18</v>
      </c>
      <c r="O621">
        <v>290505020103</v>
      </c>
      <c r="P621">
        <v>3443</v>
      </c>
    </row>
    <row r="622" spans="1:16" x14ac:dyDescent="0.25">
      <c r="A622">
        <v>1</v>
      </c>
      <c r="B622">
        <v>2018</v>
      </c>
      <c r="C622" s="1">
        <v>290505020103</v>
      </c>
      <c r="D622">
        <v>900958564</v>
      </c>
      <c r="E622" s="2">
        <v>539680</v>
      </c>
      <c r="F622" s="2">
        <v>6855458.4000000004</v>
      </c>
      <c r="G622" s="2">
        <v>-12574977.16</v>
      </c>
      <c r="H622">
        <v>0</v>
      </c>
      <c r="I622">
        <v>0</v>
      </c>
      <c r="J622">
        <v>0</v>
      </c>
      <c r="K622">
        <v>1</v>
      </c>
      <c r="L622" t="s">
        <v>16</v>
      </c>
      <c r="M622" t="s">
        <v>343</v>
      </c>
      <c r="N622" t="s">
        <v>18</v>
      </c>
      <c r="O622">
        <v>290505020103</v>
      </c>
      <c r="P622">
        <v>3443</v>
      </c>
    </row>
    <row r="623" spans="1:16" x14ac:dyDescent="0.25">
      <c r="A623">
        <v>1</v>
      </c>
      <c r="B623">
        <v>2018</v>
      </c>
      <c r="C623" s="1">
        <v>290505020104</v>
      </c>
      <c r="D623">
        <v>802012445</v>
      </c>
      <c r="E623" s="2">
        <v>18621370</v>
      </c>
      <c r="F623" s="2">
        <v>0</v>
      </c>
      <c r="G623" s="2">
        <v>18621370.25</v>
      </c>
      <c r="H623">
        <v>0</v>
      </c>
      <c r="I623">
        <v>0</v>
      </c>
      <c r="J623">
        <v>0</v>
      </c>
      <c r="K623">
        <v>1</v>
      </c>
      <c r="L623" t="s">
        <v>31</v>
      </c>
      <c r="M623" t="s">
        <v>157</v>
      </c>
      <c r="N623" t="s">
        <v>18</v>
      </c>
      <c r="O623">
        <v>290505020104</v>
      </c>
      <c r="P623">
        <v>3443</v>
      </c>
    </row>
    <row r="624" spans="1:16" x14ac:dyDescent="0.25">
      <c r="A624">
        <v>1</v>
      </c>
      <c r="B624">
        <v>2018</v>
      </c>
      <c r="C624" s="1">
        <v>290505020104</v>
      </c>
      <c r="D624">
        <v>802016761</v>
      </c>
      <c r="E624" s="2">
        <v>0</v>
      </c>
      <c r="F624" s="2">
        <v>0</v>
      </c>
      <c r="G624" s="2">
        <v>0.25</v>
      </c>
      <c r="H624">
        <v>0</v>
      </c>
      <c r="I624">
        <v>0</v>
      </c>
      <c r="J624">
        <v>0</v>
      </c>
      <c r="K624">
        <v>1</v>
      </c>
      <c r="L624" t="s">
        <v>31</v>
      </c>
      <c r="M624" t="s">
        <v>103</v>
      </c>
      <c r="N624" t="s">
        <v>18</v>
      </c>
      <c r="O624">
        <v>290505020104</v>
      </c>
      <c r="P624">
        <v>3443</v>
      </c>
    </row>
    <row r="625" spans="1:16" x14ac:dyDescent="0.25">
      <c r="A625">
        <v>1</v>
      </c>
      <c r="B625">
        <v>2018</v>
      </c>
      <c r="C625" s="1">
        <v>290505020104</v>
      </c>
      <c r="D625">
        <v>813001952</v>
      </c>
      <c r="E625" s="2">
        <v>0</v>
      </c>
      <c r="F625" s="2">
        <v>9873405</v>
      </c>
      <c r="G625" s="2">
        <v>-10184184.550000001</v>
      </c>
      <c r="H625">
        <v>0</v>
      </c>
      <c r="I625">
        <v>0</v>
      </c>
      <c r="J625">
        <v>0</v>
      </c>
      <c r="K625">
        <v>1</v>
      </c>
      <c r="L625" t="s">
        <v>31</v>
      </c>
      <c r="M625" t="s">
        <v>202</v>
      </c>
      <c r="N625" t="s">
        <v>18</v>
      </c>
      <c r="O625">
        <v>290505020104</v>
      </c>
      <c r="P625">
        <v>3443</v>
      </c>
    </row>
    <row r="626" spans="1:16" x14ac:dyDescent="0.25">
      <c r="A626">
        <v>1</v>
      </c>
      <c r="B626">
        <v>2018</v>
      </c>
      <c r="C626" s="1">
        <v>290505020104</v>
      </c>
      <c r="D626">
        <v>830007355</v>
      </c>
      <c r="E626" s="2">
        <v>9183960</v>
      </c>
      <c r="F626" s="2">
        <v>0</v>
      </c>
      <c r="G626" s="2">
        <v>9183960</v>
      </c>
      <c r="H626">
        <v>0</v>
      </c>
      <c r="I626">
        <v>0</v>
      </c>
      <c r="J626">
        <v>0</v>
      </c>
      <c r="K626">
        <v>1</v>
      </c>
      <c r="L626" t="s">
        <v>31</v>
      </c>
      <c r="M626" t="s">
        <v>76</v>
      </c>
      <c r="N626" t="s">
        <v>18</v>
      </c>
      <c r="O626">
        <v>290505020104</v>
      </c>
      <c r="P626">
        <v>3443</v>
      </c>
    </row>
    <row r="627" spans="1:16" x14ac:dyDescent="0.25">
      <c r="A627">
        <v>1</v>
      </c>
      <c r="B627">
        <v>2018</v>
      </c>
      <c r="C627" s="1">
        <v>290505020104</v>
      </c>
      <c r="D627">
        <v>830510991</v>
      </c>
      <c r="E627" s="2">
        <v>13648781.25</v>
      </c>
      <c r="F627" s="2">
        <v>505921748.75</v>
      </c>
      <c r="G627" s="2">
        <v>-568231564.5</v>
      </c>
      <c r="H627">
        <v>0</v>
      </c>
      <c r="I627">
        <v>0</v>
      </c>
      <c r="J627">
        <v>0</v>
      </c>
      <c r="K627">
        <v>1</v>
      </c>
      <c r="L627" t="s">
        <v>31</v>
      </c>
      <c r="M627" t="s">
        <v>253</v>
      </c>
      <c r="N627" t="s">
        <v>18</v>
      </c>
      <c r="O627">
        <v>290505020104</v>
      </c>
      <c r="P627">
        <v>3443</v>
      </c>
    </row>
    <row r="628" spans="1:16" x14ac:dyDescent="0.25">
      <c r="A628">
        <v>1</v>
      </c>
      <c r="B628">
        <v>2018</v>
      </c>
      <c r="C628" s="1">
        <v>290505020104</v>
      </c>
      <c r="D628">
        <v>823003836</v>
      </c>
      <c r="E628" s="2">
        <v>64950</v>
      </c>
      <c r="F628" s="2">
        <v>0</v>
      </c>
      <c r="G628" s="2">
        <v>64950.44</v>
      </c>
      <c r="H628">
        <v>0</v>
      </c>
      <c r="I628">
        <v>0</v>
      </c>
      <c r="J628">
        <v>0</v>
      </c>
      <c r="K628">
        <v>1</v>
      </c>
      <c r="L628" t="s">
        <v>31</v>
      </c>
      <c r="M628" t="s">
        <v>162</v>
      </c>
      <c r="N628" t="s">
        <v>18</v>
      </c>
      <c r="O628">
        <v>290505020104</v>
      </c>
      <c r="P628">
        <v>3443</v>
      </c>
    </row>
    <row r="629" spans="1:16" x14ac:dyDescent="0.25">
      <c r="A629">
        <v>1</v>
      </c>
      <c r="B629">
        <v>2018</v>
      </c>
      <c r="C629" s="1">
        <v>290505020104</v>
      </c>
      <c r="D629">
        <v>824001252</v>
      </c>
      <c r="E629" s="2">
        <v>0</v>
      </c>
      <c r="F629" s="2">
        <v>45042168.219999999</v>
      </c>
      <c r="G629" s="2">
        <v>-45683096.009999998</v>
      </c>
      <c r="H629">
        <v>0</v>
      </c>
      <c r="I629">
        <v>0</v>
      </c>
      <c r="J629">
        <v>0</v>
      </c>
      <c r="K629">
        <v>1</v>
      </c>
      <c r="L629" t="s">
        <v>31</v>
      </c>
      <c r="M629" t="s">
        <v>42</v>
      </c>
      <c r="N629" t="s">
        <v>18</v>
      </c>
      <c r="O629">
        <v>290505020104</v>
      </c>
      <c r="P629">
        <v>3443</v>
      </c>
    </row>
    <row r="630" spans="1:16" x14ac:dyDescent="0.25">
      <c r="A630">
        <v>1</v>
      </c>
      <c r="B630">
        <v>2018</v>
      </c>
      <c r="C630" s="1">
        <v>290505020104</v>
      </c>
      <c r="D630">
        <v>824004867</v>
      </c>
      <c r="E630" s="2">
        <v>0</v>
      </c>
      <c r="F630" s="2">
        <v>0</v>
      </c>
      <c r="G630" s="2">
        <v>-1968965</v>
      </c>
      <c r="H630">
        <v>0</v>
      </c>
      <c r="I630">
        <v>0</v>
      </c>
      <c r="J630">
        <v>0</v>
      </c>
      <c r="K630">
        <v>1</v>
      </c>
      <c r="L630" t="s">
        <v>31</v>
      </c>
      <c r="M630" t="s">
        <v>44</v>
      </c>
      <c r="N630" t="s">
        <v>18</v>
      </c>
      <c r="O630">
        <v>290505020104</v>
      </c>
      <c r="P630">
        <v>3443</v>
      </c>
    </row>
    <row r="631" spans="1:16" x14ac:dyDescent="0.25">
      <c r="A631">
        <v>1</v>
      </c>
      <c r="B631">
        <v>2018</v>
      </c>
      <c r="C631" s="1">
        <v>290505020104</v>
      </c>
      <c r="D631">
        <v>892300979</v>
      </c>
      <c r="E631" s="2">
        <v>1401200</v>
      </c>
      <c r="F631" s="2">
        <v>76821441</v>
      </c>
      <c r="G631" s="2">
        <v>-78466885.150000006</v>
      </c>
      <c r="H631">
        <v>0</v>
      </c>
      <c r="I631">
        <v>0</v>
      </c>
      <c r="J631">
        <v>0</v>
      </c>
      <c r="K631">
        <v>1</v>
      </c>
      <c r="L631" t="s">
        <v>31</v>
      </c>
      <c r="M631" t="s">
        <v>163</v>
      </c>
      <c r="N631" t="s">
        <v>18</v>
      </c>
      <c r="O631">
        <v>290505020104</v>
      </c>
      <c r="P631">
        <v>3443</v>
      </c>
    </row>
    <row r="632" spans="1:16" x14ac:dyDescent="0.25">
      <c r="A632">
        <v>1</v>
      </c>
      <c r="B632">
        <v>2018</v>
      </c>
      <c r="C632" s="1">
        <v>290505020104</v>
      </c>
      <c r="D632">
        <v>860007760</v>
      </c>
      <c r="E632" s="2">
        <v>203118.11</v>
      </c>
      <c r="F632" s="2">
        <v>4634974</v>
      </c>
      <c r="G632" s="2">
        <v>-4671716.53</v>
      </c>
      <c r="H632">
        <v>0</v>
      </c>
      <c r="I632">
        <v>0</v>
      </c>
      <c r="J632">
        <v>0</v>
      </c>
      <c r="K632">
        <v>1</v>
      </c>
      <c r="L632" t="s">
        <v>31</v>
      </c>
      <c r="M632" t="s">
        <v>113</v>
      </c>
      <c r="N632" t="s">
        <v>18</v>
      </c>
      <c r="O632">
        <v>290505020104</v>
      </c>
      <c r="P632">
        <v>3443</v>
      </c>
    </row>
    <row r="633" spans="1:16" x14ac:dyDescent="0.25">
      <c r="A633">
        <v>1</v>
      </c>
      <c r="B633">
        <v>2018</v>
      </c>
      <c r="C633" s="1">
        <v>290505020104</v>
      </c>
      <c r="D633">
        <v>860037950</v>
      </c>
      <c r="E633" s="2">
        <v>0</v>
      </c>
      <c r="F633" s="2">
        <v>0</v>
      </c>
      <c r="G633" s="2">
        <v>-1267613.95</v>
      </c>
      <c r="H633">
        <v>0</v>
      </c>
      <c r="I633">
        <v>0</v>
      </c>
      <c r="J633">
        <v>0</v>
      </c>
      <c r="K633">
        <v>1</v>
      </c>
      <c r="L633" t="s">
        <v>31</v>
      </c>
      <c r="M633" t="s">
        <v>107</v>
      </c>
      <c r="N633" t="s">
        <v>18</v>
      </c>
      <c r="O633">
        <v>290505020104</v>
      </c>
      <c r="P633">
        <v>3443</v>
      </c>
    </row>
    <row r="634" spans="1:16" x14ac:dyDescent="0.25">
      <c r="A634">
        <v>1</v>
      </c>
      <c r="B634">
        <v>2018</v>
      </c>
      <c r="C634" s="1">
        <v>290505020104</v>
      </c>
      <c r="D634">
        <v>890112801</v>
      </c>
      <c r="E634" s="2">
        <v>236910</v>
      </c>
      <c r="F634" s="2">
        <v>27115992.32</v>
      </c>
      <c r="G634" s="2">
        <v>-38486282.039999999</v>
      </c>
      <c r="H634">
        <v>0</v>
      </c>
      <c r="I634">
        <v>0</v>
      </c>
      <c r="J634">
        <v>0</v>
      </c>
      <c r="K634">
        <v>1</v>
      </c>
      <c r="L634" t="s">
        <v>31</v>
      </c>
      <c r="M634" t="s">
        <v>111</v>
      </c>
      <c r="N634" t="s">
        <v>18</v>
      </c>
      <c r="O634">
        <v>290505020104</v>
      </c>
      <c r="P634">
        <v>3443</v>
      </c>
    </row>
    <row r="635" spans="1:16" x14ac:dyDescent="0.25">
      <c r="A635">
        <v>1</v>
      </c>
      <c r="B635">
        <v>2018</v>
      </c>
      <c r="C635" s="1">
        <v>290505020104</v>
      </c>
      <c r="D635">
        <v>892000401</v>
      </c>
      <c r="E635" s="2">
        <v>54295618.75</v>
      </c>
      <c r="F635" s="2">
        <v>579123536</v>
      </c>
      <c r="G635" s="2">
        <v>-555992141.66999996</v>
      </c>
      <c r="H635">
        <v>0</v>
      </c>
      <c r="I635">
        <v>0</v>
      </c>
      <c r="J635">
        <v>0</v>
      </c>
      <c r="K635">
        <v>1</v>
      </c>
      <c r="L635" t="s">
        <v>31</v>
      </c>
      <c r="M635" t="s">
        <v>350</v>
      </c>
      <c r="N635" t="s">
        <v>18</v>
      </c>
      <c r="O635">
        <v>290505020104</v>
      </c>
      <c r="P635">
        <v>3443</v>
      </c>
    </row>
    <row r="636" spans="1:16" x14ac:dyDescent="0.25">
      <c r="A636">
        <v>1</v>
      </c>
      <c r="B636">
        <v>2018</v>
      </c>
      <c r="C636" s="1">
        <v>290505020104</v>
      </c>
      <c r="D636">
        <v>899999123</v>
      </c>
      <c r="E636" s="2">
        <v>6371096</v>
      </c>
      <c r="F636" s="2">
        <v>3600059.46</v>
      </c>
      <c r="G636" s="2">
        <v>2771036.24</v>
      </c>
      <c r="H636">
        <v>0</v>
      </c>
      <c r="I636">
        <v>0</v>
      </c>
      <c r="J636">
        <v>0</v>
      </c>
      <c r="K636">
        <v>1</v>
      </c>
      <c r="L636" t="s">
        <v>31</v>
      </c>
      <c r="M636" t="s">
        <v>188</v>
      </c>
      <c r="N636" t="s">
        <v>18</v>
      </c>
      <c r="O636">
        <v>290505020104</v>
      </c>
      <c r="P636">
        <v>3443</v>
      </c>
    </row>
    <row r="637" spans="1:16" x14ac:dyDescent="0.25">
      <c r="A637">
        <v>1</v>
      </c>
      <c r="B637">
        <v>2018</v>
      </c>
      <c r="C637" s="1">
        <v>290505020104</v>
      </c>
      <c r="D637">
        <v>900036695</v>
      </c>
      <c r="E637" s="2">
        <v>10539065.199999999</v>
      </c>
      <c r="F637" s="2">
        <v>6863676.8899999997</v>
      </c>
      <c r="G637" s="2">
        <v>-25613060.390000001</v>
      </c>
      <c r="H637">
        <v>0</v>
      </c>
      <c r="I637">
        <v>0</v>
      </c>
      <c r="J637">
        <v>0</v>
      </c>
      <c r="K637">
        <v>1</v>
      </c>
      <c r="L637" t="s">
        <v>31</v>
      </c>
      <c r="M637" t="s">
        <v>166</v>
      </c>
      <c r="N637" t="s">
        <v>18</v>
      </c>
      <c r="O637">
        <v>290505020104</v>
      </c>
      <c r="P637">
        <v>3443</v>
      </c>
    </row>
    <row r="638" spans="1:16" x14ac:dyDescent="0.25">
      <c r="A638">
        <v>1</v>
      </c>
      <c r="B638">
        <v>2018</v>
      </c>
      <c r="C638" s="1">
        <v>290505020104</v>
      </c>
      <c r="D638">
        <v>900078998</v>
      </c>
      <c r="E638" s="2">
        <v>7623415</v>
      </c>
      <c r="F638" s="2">
        <v>0</v>
      </c>
      <c r="G638" s="2">
        <v>7623415</v>
      </c>
      <c r="H638">
        <v>0</v>
      </c>
      <c r="I638">
        <v>0</v>
      </c>
      <c r="J638">
        <v>0</v>
      </c>
      <c r="K638">
        <v>1</v>
      </c>
      <c r="L638" t="s">
        <v>31</v>
      </c>
      <c r="M638" t="s">
        <v>271</v>
      </c>
      <c r="N638" t="s">
        <v>18</v>
      </c>
      <c r="O638">
        <v>290505020104</v>
      </c>
      <c r="P638">
        <v>3443</v>
      </c>
    </row>
    <row r="639" spans="1:16" x14ac:dyDescent="0.25">
      <c r="A639">
        <v>1</v>
      </c>
      <c r="B639">
        <v>2018</v>
      </c>
      <c r="C639" s="1">
        <v>290505020104</v>
      </c>
      <c r="D639">
        <v>900143844</v>
      </c>
      <c r="E639" s="2">
        <v>1128280</v>
      </c>
      <c r="F639" s="2">
        <v>0</v>
      </c>
      <c r="G639" s="2">
        <v>1128279.52</v>
      </c>
      <c r="H639">
        <v>0</v>
      </c>
      <c r="I639">
        <v>0</v>
      </c>
      <c r="J639">
        <v>0</v>
      </c>
      <c r="K639">
        <v>1</v>
      </c>
      <c r="L639" t="s">
        <v>31</v>
      </c>
      <c r="M639" t="s">
        <v>257</v>
      </c>
      <c r="N639" t="s">
        <v>18</v>
      </c>
      <c r="O639">
        <v>290505020104</v>
      </c>
      <c r="P639">
        <v>3443</v>
      </c>
    </row>
    <row r="640" spans="1:16" x14ac:dyDescent="0.25">
      <c r="A640">
        <v>1</v>
      </c>
      <c r="B640">
        <v>2018</v>
      </c>
      <c r="C640" s="1">
        <v>290505020104</v>
      </c>
      <c r="D640">
        <v>900164946</v>
      </c>
      <c r="E640" s="2">
        <v>7370350</v>
      </c>
      <c r="F640" s="2">
        <v>0</v>
      </c>
      <c r="G640" s="2">
        <v>7370350.2599999998</v>
      </c>
      <c r="H640">
        <v>0</v>
      </c>
      <c r="I640">
        <v>0</v>
      </c>
      <c r="J640">
        <v>0</v>
      </c>
      <c r="K640">
        <v>1</v>
      </c>
      <c r="L640" t="s">
        <v>31</v>
      </c>
      <c r="M640" t="s">
        <v>168</v>
      </c>
      <c r="N640" t="s">
        <v>18</v>
      </c>
      <c r="O640">
        <v>290505020104</v>
      </c>
      <c r="P640">
        <v>3443</v>
      </c>
    </row>
    <row r="641" spans="1:16" x14ac:dyDescent="0.25">
      <c r="A641">
        <v>1</v>
      </c>
      <c r="B641">
        <v>2018</v>
      </c>
      <c r="C641" s="1">
        <v>290505020104</v>
      </c>
      <c r="D641">
        <v>900213617</v>
      </c>
      <c r="E641" s="2">
        <v>145200408</v>
      </c>
      <c r="F641" s="2">
        <v>982239614</v>
      </c>
      <c r="G641" s="2">
        <v>-1030961698.25</v>
      </c>
      <c r="H641">
        <v>0</v>
      </c>
      <c r="I641">
        <v>0</v>
      </c>
      <c r="J641">
        <v>0</v>
      </c>
      <c r="K641">
        <v>1</v>
      </c>
      <c r="L641" t="s">
        <v>31</v>
      </c>
      <c r="M641" t="s">
        <v>259</v>
      </c>
      <c r="N641" t="s">
        <v>18</v>
      </c>
      <c r="O641">
        <v>290505020104</v>
      </c>
      <c r="P641">
        <v>3443</v>
      </c>
    </row>
    <row r="642" spans="1:16" x14ac:dyDescent="0.25">
      <c r="A642">
        <v>1</v>
      </c>
      <c r="B642">
        <v>2018</v>
      </c>
      <c r="C642" s="1">
        <v>290505020104</v>
      </c>
      <c r="D642">
        <v>900233294</v>
      </c>
      <c r="E642" s="2">
        <v>71427226.739999995</v>
      </c>
      <c r="F642" s="2">
        <v>151622476.09999999</v>
      </c>
      <c r="G642" s="2">
        <v>-85681784.379999995</v>
      </c>
      <c r="H642">
        <v>0</v>
      </c>
      <c r="I642">
        <v>0</v>
      </c>
      <c r="J642">
        <v>0</v>
      </c>
      <c r="K642">
        <v>1</v>
      </c>
      <c r="L642" t="s">
        <v>31</v>
      </c>
      <c r="M642" t="s">
        <v>171</v>
      </c>
      <c r="N642" t="s">
        <v>18</v>
      </c>
      <c r="O642">
        <v>290505020104</v>
      </c>
      <c r="P642">
        <v>3443</v>
      </c>
    </row>
    <row r="643" spans="1:16" x14ac:dyDescent="0.25">
      <c r="A643">
        <v>1</v>
      </c>
      <c r="B643">
        <v>2018</v>
      </c>
      <c r="C643" s="1">
        <v>290505020104</v>
      </c>
      <c r="D643">
        <v>900108793</v>
      </c>
      <c r="E643" s="2">
        <v>0</v>
      </c>
      <c r="F643" s="2">
        <v>0</v>
      </c>
      <c r="G643" s="2">
        <v>0.19</v>
      </c>
      <c r="H643">
        <v>0</v>
      </c>
      <c r="I643">
        <v>0</v>
      </c>
      <c r="J643">
        <v>0</v>
      </c>
      <c r="K643">
        <v>1</v>
      </c>
      <c r="L643" t="s">
        <v>31</v>
      </c>
      <c r="M643" t="s">
        <v>327</v>
      </c>
      <c r="N643" t="s">
        <v>18</v>
      </c>
      <c r="O643">
        <v>290505020104</v>
      </c>
      <c r="P643">
        <v>3443</v>
      </c>
    </row>
    <row r="644" spans="1:16" x14ac:dyDescent="0.25">
      <c r="A644">
        <v>1</v>
      </c>
      <c r="B644">
        <v>2018</v>
      </c>
      <c r="C644" s="1">
        <v>290505020104</v>
      </c>
      <c r="D644">
        <v>900112364</v>
      </c>
      <c r="E644" s="2">
        <v>34048120.810000002</v>
      </c>
      <c r="F644" s="2">
        <v>12524958.109999999</v>
      </c>
      <c r="G644" s="2">
        <v>1524660.03</v>
      </c>
      <c r="H644">
        <v>0</v>
      </c>
      <c r="I644">
        <v>0</v>
      </c>
      <c r="J644">
        <v>0</v>
      </c>
      <c r="K644">
        <v>1</v>
      </c>
      <c r="L644" t="s">
        <v>31</v>
      </c>
      <c r="M644" t="s">
        <v>211</v>
      </c>
      <c r="N644" t="s">
        <v>18</v>
      </c>
      <c r="O644">
        <v>290505020104</v>
      </c>
      <c r="P644">
        <v>3443</v>
      </c>
    </row>
    <row r="645" spans="1:16" x14ac:dyDescent="0.25">
      <c r="A645">
        <v>1</v>
      </c>
      <c r="B645">
        <v>2018</v>
      </c>
      <c r="C645" s="1">
        <v>290505020104</v>
      </c>
      <c r="D645">
        <v>900132176</v>
      </c>
      <c r="E645" s="2">
        <v>1231043</v>
      </c>
      <c r="F645" s="2">
        <v>0</v>
      </c>
      <c r="G645" s="2">
        <v>1231043.3999999999</v>
      </c>
      <c r="H645">
        <v>0</v>
      </c>
      <c r="I645">
        <v>0</v>
      </c>
      <c r="J645">
        <v>0</v>
      </c>
      <c r="K645">
        <v>1</v>
      </c>
      <c r="L645" t="s">
        <v>31</v>
      </c>
      <c r="M645" t="s">
        <v>212</v>
      </c>
      <c r="N645" t="s">
        <v>18</v>
      </c>
      <c r="O645">
        <v>290505020104</v>
      </c>
      <c r="P645">
        <v>3443</v>
      </c>
    </row>
    <row r="646" spans="1:16" x14ac:dyDescent="0.25">
      <c r="A646">
        <v>1</v>
      </c>
      <c r="B646">
        <v>2018</v>
      </c>
      <c r="C646" s="1">
        <v>290505020104</v>
      </c>
      <c r="D646">
        <v>900415382</v>
      </c>
      <c r="E646" s="2">
        <v>4750900</v>
      </c>
      <c r="F646" s="2">
        <v>500568</v>
      </c>
      <c r="G646" s="2">
        <v>-2714800</v>
      </c>
      <c r="H646">
        <v>0</v>
      </c>
      <c r="I646">
        <v>0</v>
      </c>
      <c r="J646">
        <v>0</v>
      </c>
      <c r="K646">
        <v>1</v>
      </c>
      <c r="L646" t="s">
        <v>31</v>
      </c>
      <c r="M646" t="s">
        <v>329</v>
      </c>
      <c r="N646" t="s">
        <v>18</v>
      </c>
      <c r="O646">
        <v>290505020104</v>
      </c>
      <c r="P646">
        <v>3443</v>
      </c>
    </row>
    <row r="647" spans="1:16" x14ac:dyDescent="0.25">
      <c r="A647">
        <v>1</v>
      </c>
      <c r="B647">
        <v>2018</v>
      </c>
      <c r="C647" s="1">
        <v>290505020104</v>
      </c>
      <c r="D647">
        <v>900434078</v>
      </c>
      <c r="E647" s="2">
        <v>3227950</v>
      </c>
      <c r="F647" s="2">
        <v>16321540</v>
      </c>
      <c r="G647" s="2">
        <v>-17269933.5</v>
      </c>
      <c r="H647">
        <v>0</v>
      </c>
      <c r="I647">
        <v>0</v>
      </c>
      <c r="J647">
        <v>0</v>
      </c>
      <c r="K647">
        <v>1</v>
      </c>
      <c r="L647" t="s">
        <v>31</v>
      </c>
      <c r="M647" t="s">
        <v>57</v>
      </c>
      <c r="N647" t="s">
        <v>18</v>
      </c>
      <c r="O647">
        <v>290505020104</v>
      </c>
      <c r="P647">
        <v>3443</v>
      </c>
    </row>
    <row r="648" spans="1:16" x14ac:dyDescent="0.25">
      <c r="A648">
        <v>1</v>
      </c>
      <c r="B648">
        <v>2018</v>
      </c>
      <c r="C648" s="1">
        <v>290505020104</v>
      </c>
      <c r="D648">
        <v>900465319</v>
      </c>
      <c r="E648" s="2">
        <v>176183923.19999999</v>
      </c>
      <c r="F648" s="2">
        <v>1877664954.8</v>
      </c>
      <c r="G648" s="2">
        <v>-1771671162.2</v>
      </c>
      <c r="H648">
        <v>0</v>
      </c>
      <c r="I648">
        <v>0</v>
      </c>
      <c r="J648">
        <v>0</v>
      </c>
      <c r="K648">
        <v>1</v>
      </c>
      <c r="L648" t="s">
        <v>31</v>
      </c>
      <c r="M648" t="s">
        <v>220</v>
      </c>
      <c r="N648" t="s">
        <v>18</v>
      </c>
      <c r="O648">
        <v>290505020104</v>
      </c>
      <c r="P648">
        <v>3443</v>
      </c>
    </row>
    <row r="649" spans="1:16" x14ac:dyDescent="0.25">
      <c r="A649">
        <v>1</v>
      </c>
      <c r="B649">
        <v>2018</v>
      </c>
      <c r="C649" s="1">
        <v>290505020104</v>
      </c>
      <c r="D649">
        <v>900491808</v>
      </c>
      <c r="E649" s="2">
        <v>6500000</v>
      </c>
      <c r="F649" s="2">
        <v>18239995</v>
      </c>
      <c r="G649" s="2">
        <v>-56623910</v>
      </c>
      <c r="H649">
        <v>0</v>
      </c>
      <c r="I649">
        <v>0</v>
      </c>
      <c r="J649">
        <v>0</v>
      </c>
      <c r="K649">
        <v>1</v>
      </c>
      <c r="L649" t="s">
        <v>31</v>
      </c>
      <c r="M649" t="s">
        <v>273</v>
      </c>
      <c r="N649" t="s">
        <v>18</v>
      </c>
      <c r="O649">
        <v>290505020104</v>
      </c>
      <c r="P649">
        <v>3443</v>
      </c>
    </row>
    <row r="650" spans="1:16" x14ac:dyDescent="0.25">
      <c r="A650">
        <v>1</v>
      </c>
      <c r="B650">
        <v>2018</v>
      </c>
      <c r="C650" s="1">
        <v>290505020104</v>
      </c>
      <c r="D650">
        <v>900431550</v>
      </c>
      <c r="E650" s="2">
        <v>0</v>
      </c>
      <c r="F650" s="2">
        <v>0</v>
      </c>
      <c r="G650" s="2">
        <v>-4037730</v>
      </c>
      <c r="H650">
        <v>0</v>
      </c>
      <c r="I650">
        <v>0</v>
      </c>
      <c r="J650">
        <v>0</v>
      </c>
      <c r="K650">
        <v>1</v>
      </c>
      <c r="L650" t="s">
        <v>31</v>
      </c>
      <c r="M650" t="s">
        <v>330</v>
      </c>
      <c r="N650" t="s">
        <v>18</v>
      </c>
      <c r="O650">
        <v>290505020104</v>
      </c>
      <c r="P650">
        <v>3443</v>
      </c>
    </row>
    <row r="651" spans="1:16" x14ac:dyDescent="0.25">
      <c r="A651">
        <v>1</v>
      </c>
      <c r="B651">
        <v>2018</v>
      </c>
      <c r="C651" s="1">
        <v>290505020104</v>
      </c>
      <c r="D651">
        <v>900536325</v>
      </c>
      <c r="E651" s="2">
        <v>0</v>
      </c>
      <c r="F651" s="2">
        <v>5330493.8</v>
      </c>
      <c r="G651" s="2">
        <v>-5433730.4000000004</v>
      </c>
      <c r="H651">
        <v>0</v>
      </c>
      <c r="I651">
        <v>0</v>
      </c>
      <c r="J651">
        <v>0</v>
      </c>
      <c r="K651">
        <v>1</v>
      </c>
      <c r="L651" t="s">
        <v>31</v>
      </c>
      <c r="M651" t="s">
        <v>125</v>
      </c>
      <c r="N651" t="s">
        <v>18</v>
      </c>
      <c r="O651">
        <v>290505020104</v>
      </c>
      <c r="P651">
        <v>3443</v>
      </c>
    </row>
    <row r="652" spans="1:16" x14ac:dyDescent="0.25">
      <c r="A652">
        <v>1</v>
      </c>
      <c r="B652">
        <v>2018</v>
      </c>
      <c r="C652" s="1">
        <v>290505020104</v>
      </c>
      <c r="D652">
        <v>901049966</v>
      </c>
      <c r="E652" s="2">
        <v>148465836.19999999</v>
      </c>
      <c r="F652" s="2">
        <v>1167743319.8</v>
      </c>
      <c r="G652" s="2">
        <v>-1088047182.8</v>
      </c>
      <c r="H652">
        <v>0</v>
      </c>
      <c r="I652">
        <v>0</v>
      </c>
      <c r="J652">
        <v>0</v>
      </c>
      <c r="K652">
        <v>1</v>
      </c>
      <c r="L652" t="s">
        <v>31</v>
      </c>
      <c r="M652" t="s">
        <v>333</v>
      </c>
      <c r="N652" t="s">
        <v>18</v>
      </c>
      <c r="O652">
        <v>290505020104</v>
      </c>
      <c r="P652">
        <v>3443</v>
      </c>
    </row>
    <row r="653" spans="1:16" x14ac:dyDescent="0.25">
      <c r="A653">
        <v>1</v>
      </c>
      <c r="B653">
        <v>2018</v>
      </c>
      <c r="C653" s="1">
        <v>290505020108</v>
      </c>
      <c r="D653">
        <v>84036510</v>
      </c>
      <c r="E653" s="2">
        <v>0</v>
      </c>
      <c r="F653" s="2">
        <v>0</v>
      </c>
      <c r="G653" s="2">
        <v>0.25</v>
      </c>
      <c r="H653">
        <v>0</v>
      </c>
      <c r="I653">
        <v>0</v>
      </c>
      <c r="J653">
        <v>0</v>
      </c>
      <c r="K653">
        <v>1</v>
      </c>
      <c r="L653" t="s">
        <v>67</v>
      </c>
      <c r="M653" t="s">
        <v>178</v>
      </c>
      <c r="N653" t="s">
        <v>18</v>
      </c>
      <c r="O653">
        <v>290505020108</v>
      </c>
      <c r="P653">
        <v>3443</v>
      </c>
    </row>
    <row r="654" spans="1:16" x14ac:dyDescent="0.25">
      <c r="A654">
        <v>1</v>
      </c>
      <c r="B654">
        <v>2018</v>
      </c>
      <c r="C654" s="1">
        <v>290505020108</v>
      </c>
      <c r="D654">
        <v>800074996</v>
      </c>
      <c r="E654" s="2">
        <v>0</v>
      </c>
      <c r="F654" s="2">
        <v>0</v>
      </c>
      <c r="G654" s="2">
        <v>-922850</v>
      </c>
      <c r="H654">
        <v>0</v>
      </c>
      <c r="I654">
        <v>0</v>
      </c>
      <c r="J654">
        <v>0</v>
      </c>
      <c r="K654">
        <v>1</v>
      </c>
      <c r="L654" t="s">
        <v>67</v>
      </c>
      <c r="M654" t="s">
        <v>265</v>
      </c>
      <c r="N654" t="s">
        <v>18</v>
      </c>
      <c r="O654">
        <v>290505020108</v>
      </c>
      <c r="P654">
        <v>3443</v>
      </c>
    </row>
    <row r="655" spans="1:16" x14ac:dyDescent="0.25">
      <c r="A655">
        <v>1</v>
      </c>
      <c r="B655">
        <v>2018</v>
      </c>
      <c r="C655" s="1">
        <v>290505020108</v>
      </c>
      <c r="D655">
        <v>802021332</v>
      </c>
      <c r="E655" s="2">
        <v>0</v>
      </c>
      <c r="F655" s="2">
        <v>0</v>
      </c>
      <c r="G655" s="2">
        <v>-47813777.909999996</v>
      </c>
      <c r="H655">
        <v>0</v>
      </c>
      <c r="I655">
        <v>0</v>
      </c>
      <c r="J655">
        <v>0</v>
      </c>
      <c r="K655">
        <v>1</v>
      </c>
      <c r="L655" t="s">
        <v>67</v>
      </c>
      <c r="M655" t="s">
        <v>38</v>
      </c>
      <c r="N655" t="s">
        <v>18</v>
      </c>
      <c r="O655">
        <v>290505020108</v>
      </c>
      <c r="P655">
        <v>3443</v>
      </c>
    </row>
    <row r="656" spans="1:16" x14ac:dyDescent="0.25">
      <c r="A656">
        <v>1</v>
      </c>
      <c r="B656">
        <v>2018</v>
      </c>
      <c r="C656" s="1">
        <v>290505020108</v>
      </c>
      <c r="D656">
        <v>812008267</v>
      </c>
      <c r="E656" s="2">
        <v>0</v>
      </c>
      <c r="F656" s="2">
        <v>0</v>
      </c>
      <c r="G656" s="2">
        <v>-263217.75</v>
      </c>
      <c r="H656">
        <v>0</v>
      </c>
      <c r="I656">
        <v>0</v>
      </c>
      <c r="J656">
        <v>0</v>
      </c>
      <c r="K656">
        <v>1</v>
      </c>
      <c r="L656" t="s">
        <v>67</v>
      </c>
      <c r="M656" t="s">
        <v>201</v>
      </c>
      <c r="N656" t="s">
        <v>18</v>
      </c>
      <c r="O656">
        <v>290505020108</v>
      </c>
      <c r="P656">
        <v>3443</v>
      </c>
    </row>
    <row r="657" spans="1:16" x14ac:dyDescent="0.25">
      <c r="A657">
        <v>1</v>
      </c>
      <c r="B657">
        <v>2018</v>
      </c>
      <c r="C657" s="1">
        <v>290505020108</v>
      </c>
      <c r="D657">
        <v>819002176</v>
      </c>
      <c r="E657" s="2">
        <v>0</v>
      </c>
      <c r="F657" s="2">
        <v>9800000</v>
      </c>
      <c r="G657" s="2">
        <v>-18053473.5</v>
      </c>
      <c r="H657">
        <v>0</v>
      </c>
      <c r="I657">
        <v>0</v>
      </c>
      <c r="J657">
        <v>0</v>
      </c>
      <c r="K657">
        <v>1</v>
      </c>
      <c r="L657" t="s">
        <v>67</v>
      </c>
      <c r="M657" t="s">
        <v>73</v>
      </c>
      <c r="N657" t="s">
        <v>18</v>
      </c>
      <c r="O657">
        <v>290505020108</v>
      </c>
      <c r="P657">
        <v>3443</v>
      </c>
    </row>
    <row r="658" spans="1:16" x14ac:dyDescent="0.25">
      <c r="A658">
        <v>1</v>
      </c>
      <c r="B658">
        <v>2018</v>
      </c>
      <c r="C658" s="1">
        <v>290505020108</v>
      </c>
      <c r="D658">
        <v>823002227</v>
      </c>
      <c r="E658" s="2">
        <v>0</v>
      </c>
      <c r="F658" s="2">
        <v>0</v>
      </c>
      <c r="G658" s="2">
        <v>-5677878.25</v>
      </c>
      <c r="H658">
        <v>0</v>
      </c>
      <c r="I658">
        <v>0</v>
      </c>
      <c r="J658">
        <v>0</v>
      </c>
      <c r="K658">
        <v>1</v>
      </c>
      <c r="L658" t="s">
        <v>67</v>
      </c>
      <c r="M658" t="s">
        <v>41</v>
      </c>
      <c r="N658" t="s">
        <v>18</v>
      </c>
      <c r="O658">
        <v>290505020108</v>
      </c>
      <c r="P658">
        <v>3443</v>
      </c>
    </row>
    <row r="659" spans="1:16" x14ac:dyDescent="0.25">
      <c r="A659">
        <v>1</v>
      </c>
      <c r="B659">
        <v>2018</v>
      </c>
      <c r="C659" s="1">
        <v>290505020108</v>
      </c>
      <c r="D659">
        <v>892399994</v>
      </c>
      <c r="E659" s="2">
        <v>0</v>
      </c>
      <c r="F659" s="2">
        <v>0</v>
      </c>
      <c r="G659" s="2">
        <v>-0.01</v>
      </c>
      <c r="H659">
        <v>0</v>
      </c>
      <c r="I659">
        <v>0</v>
      </c>
      <c r="J659">
        <v>0</v>
      </c>
      <c r="K659">
        <v>1</v>
      </c>
      <c r="L659" t="s">
        <v>67</v>
      </c>
      <c r="M659" t="s">
        <v>133</v>
      </c>
      <c r="N659" t="s">
        <v>18</v>
      </c>
      <c r="O659">
        <v>290505020108</v>
      </c>
      <c r="P659">
        <v>3443</v>
      </c>
    </row>
    <row r="660" spans="1:16" x14ac:dyDescent="0.25">
      <c r="A660">
        <v>1</v>
      </c>
      <c r="B660">
        <v>2018</v>
      </c>
      <c r="C660" s="1">
        <v>290505020108</v>
      </c>
      <c r="D660">
        <v>900002780</v>
      </c>
      <c r="E660" s="2">
        <v>0</v>
      </c>
      <c r="F660" s="2">
        <v>0</v>
      </c>
      <c r="G660" s="2">
        <v>0.25</v>
      </c>
      <c r="H660">
        <v>0</v>
      </c>
      <c r="I660">
        <v>0</v>
      </c>
      <c r="J660">
        <v>0</v>
      </c>
      <c r="K660">
        <v>1</v>
      </c>
      <c r="L660" t="s">
        <v>67</v>
      </c>
      <c r="M660" t="s">
        <v>269</v>
      </c>
      <c r="N660" t="s">
        <v>18</v>
      </c>
      <c r="O660">
        <v>290505020108</v>
      </c>
      <c r="P660">
        <v>3443</v>
      </c>
    </row>
    <row r="661" spans="1:16" x14ac:dyDescent="0.25">
      <c r="A661">
        <v>1</v>
      </c>
      <c r="B661">
        <v>2018</v>
      </c>
      <c r="C661" s="1">
        <v>290505020108</v>
      </c>
      <c r="D661">
        <v>823003836</v>
      </c>
      <c r="E661" s="2">
        <v>0</v>
      </c>
      <c r="F661" s="2">
        <v>0</v>
      </c>
      <c r="G661" s="2">
        <v>-132070.44</v>
      </c>
      <c r="H661">
        <v>0</v>
      </c>
      <c r="I661">
        <v>0</v>
      </c>
      <c r="J661">
        <v>0</v>
      </c>
      <c r="K661">
        <v>1</v>
      </c>
      <c r="L661" t="s">
        <v>67</v>
      </c>
      <c r="M661" t="s">
        <v>162</v>
      </c>
      <c r="N661" t="s">
        <v>18</v>
      </c>
      <c r="O661">
        <v>290505020108</v>
      </c>
      <c r="P661">
        <v>3443</v>
      </c>
    </row>
    <row r="662" spans="1:16" x14ac:dyDescent="0.25">
      <c r="A662">
        <v>1</v>
      </c>
      <c r="B662">
        <v>2018</v>
      </c>
      <c r="C662" s="1">
        <v>290505020108</v>
      </c>
      <c r="D662">
        <v>823002342</v>
      </c>
      <c r="E662" s="2">
        <v>0</v>
      </c>
      <c r="F662" s="2">
        <v>0</v>
      </c>
      <c r="G662" s="2">
        <v>-4184858.96</v>
      </c>
      <c r="H662">
        <v>0</v>
      </c>
      <c r="I662">
        <v>0</v>
      </c>
      <c r="J662">
        <v>0</v>
      </c>
      <c r="K662">
        <v>1</v>
      </c>
      <c r="L662" t="s">
        <v>67</v>
      </c>
      <c r="M662" t="s">
        <v>268</v>
      </c>
      <c r="N662" t="s">
        <v>18</v>
      </c>
      <c r="O662">
        <v>290505020108</v>
      </c>
      <c r="P662">
        <v>3443</v>
      </c>
    </row>
    <row r="663" spans="1:16" x14ac:dyDescent="0.25">
      <c r="A663">
        <v>1</v>
      </c>
      <c r="B663">
        <v>2018</v>
      </c>
      <c r="C663" s="1">
        <v>290505020108</v>
      </c>
      <c r="D663">
        <v>900004059</v>
      </c>
      <c r="E663" s="2">
        <v>0</v>
      </c>
      <c r="F663" s="2">
        <v>0</v>
      </c>
      <c r="G663" s="2">
        <v>-433985.79</v>
      </c>
      <c r="H663">
        <v>0</v>
      </c>
      <c r="I663">
        <v>0</v>
      </c>
      <c r="J663">
        <v>0</v>
      </c>
      <c r="K663">
        <v>1</v>
      </c>
      <c r="L663" t="s">
        <v>67</v>
      </c>
      <c r="M663" t="s">
        <v>100</v>
      </c>
      <c r="N663" t="s">
        <v>18</v>
      </c>
      <c r="O663">
        <v>290505020108</v>
      </c>
      <c r="P663">
        <v>3443</v>
      </c>
    </row>
    <row r="664" spans="1:16" x14ac:dyDescent="0.25">
      <c r="A664">
        <v>1</v>
      </c>
      <c r="B664">
        <v>2018</v>
      </c>
      <c r="C664" s="1">
        <v>290505020108</v>
      </c>
      <c r="D664">
        <v>900008328</v>
      </c>
      <c r="E664" s="2">
        <v>0</v>
      </c>
      <c r="F664" s="2">
        <v>0</v>
      </c>
      <c r="G664" s="2">
        <v>0.08</v>
      </c>
      <c r="H664">
        <v>0</v>
      </c>
      <c r="I664">
        <v>0</v>
      </c>
      <c r="J664">
        <v>0</v>
      </c>
      <c r="K664">
        <v>1</v>
      </c>
      <c r="L664" t="s">
        <v>67</v>
      </c>
      <c r="M664" t="s">
        <v>208</v>
      </c>
      <c r="N664" t="s">
        <v>18</v>
      </c>
      <c r="O664">
        <v>290505020108</v>
      </c>
      <c r="P664">
        <v>3443</v>
      </c>
    </row>
    <row r="665" spans="1:16" x14ac:dyDescent="0.25">
      <c r="A665">
        <v>1</v>
      </c>
      <c r="B665">
        <v>2018</v>
      </c>
      <c r="C665" s="1">
        <v>290505020108</v>
      </c>
      <c r="D665">
        <v>900130176</v>
      </c>
      <c r="E665" s="2">
        <v>0</v>
      </c>
      <c r="F665" s="2">
        <v>9800000</v>
      </c>
      <c r="G665" s="2">
        <v>-18549324</v>
      </c>
      <c r="H665">
        <v>0</v>
      </c>
      <c r="I665">
        <v>0</v>
      </c>
      <c r="J665">
        <v>0</v>
      </c>
      <c r="K665">
        <v>1</v>
      </c>
      <c r="L665" t="s">
        <v>67</v>
      </c>
      <c r="M665" t="s">
        <v>228</v>
      </c>
      <c r="N665" t="s">
        <v>18</v>
      </c>
      <c r="O665">
        <v>290505020108</v>
      </c>
      <c r="P665">
        <v>3443</v>
      </c>
    </row>
    <row r="666" spans="1:16" x14ac:dyDescent="0.25">
      <c r="A666">
        <v>1</v>
      </c>
      <c r="B666">
        <v>2018</v>
      </c>
      <c r="C666" s="1">
        <v>290505020108</v>
      </c>
      <c r="D666">
        <v>900132176</v>
      </c>
      <c r="E666" s="2">
        <v>0</v>
      </c>
      <c r="F666" s="2">
        <v>0</v>
      </c>
      <c r="G666" s="2">
        <v>-1231043.3999999999</v>
      </c>
      <c r="H666">
        <v>0</v>
      </c>
      <c r="I666">
        <v>0</v>
      </c>
      <c r="J666">
        <v>0</v>
      </c>
      <c r="K666">
        <v>1</v>
      </c>
      <c r="L666" t="s">
        <v>67</v>
      </c>
      <c r="M666" t="s">
        <v>212</v>
      </c>
      <c r="N666" t="s">
        <v>18</v>
      </c>
      <c r="O666">
        <v>290505020108</v>
      </c>
      <c r="P666">
        <v>3443</v>
      </c>
    </row>
    <row r="667" spans="1:16" x14ac:dyDescent="0.25">
      <c r="A667">
        <v>1</v>
      </c>
      <c r="B667">
        <v>2018</v>
      </c>
      <c r="C667" s="1">
        <v>290505020108</v>
      </c>
      <c r="D667">
        <v>900164946</v>
      </c>
      <c r="E667" s="2">
        <v>0</v>
      </c>
      <c r="F667" s="2">
        <v>9800000</v>
      </c>
      <c r="G667" s="2">
        <v>-28999389.260000002</v>
      </c>
      <c r="H667">
        <v>0</v>
      </c>
      <c r="I667">
        <v>0</v>
      </c>
      <c r="J667">
        <v>0</v>
      </c>
      <c r="K667">
        <v>1</v>
      </c>
      <c r="L667" t="s">
        <v>67</v>
      </c>
      <c r="M667" t="s">
        <v>168</v>
      </c>
      <c r="N667" t="s">
        <v>18</v>
      </c>
      <c r="O667">
        <v>290505020108</v>
      </c>
      <c r="P667">
        <v>3443</v>
      </c>
    </row>
    <row r="668" spans="1:16" x14ac:dyDescent="0.25">
      <c r="A668">
        <v>1</v>
      </c>
      <c r="B668">
        <v>2018</v>
      </c>
      <c r="C668" s="1">
        <v>290505020108</v>
      </c>
      <c r="D668">
        <v>900196347</v>
      </c>
      <c r="E668" s="2">
        <v>0</v>
      </c>
      <c r="F668" s="2">
        <v>0</v>
      </c>
      <c r="G668" s="2">
        <v>-35866370.93</v>
      </c>
      <c r="H668">
        <v>0</v>
      </c>
      <c r="I668">
        <v>0</v>
      </c>
      <c r="J668">
        <v>0</v>
      </c>
      <c r="K668">
        <v>1</v>
      </c>
      <c r="L668" t="s">
        <v>67</v>
      </c>
      <c r="M668" t="s">
        <v>102</v>
      </c>
      <c r="N668" t="s">
        <v>18</v>
      </c>
      <c r="O668">
        <v>290505020108</v>
      </c>
      <c r="P668">
        <v>3443</v>
      </c>
    </row>
    <row r="669" spans="1:16" x14ac:dyDescent="0.25">
      <c r="A669">
        <v>1</v>
      </c>
      <c r="B669">
        <v>2018</v>
      </c>
      <c r="C669" s="1">
        <v>290505020108</v>
      </c>
      <c r="D669">
        <v>900373224</v>
      </c>
      <c r="E669" s="2">
        <v>0</v>
      </c>
      <c r="F669" s="2">
        <v>0</v>
      </c>
      <c r="G669" s="2">
        <v>-11317512.65</v>
      </c>
      <c r="H669">
        <v>0</v>
      </c>
      <c r="I669">
        <v>0</v>
      </c>
      <c r="J669">
        <v>0</v>
      </c>
      <c r="K669">
        <v>1</v>
      </c>
      <c r="L669" t="s">
        <v>67</v>
      </c>
      <c r="M669" t="s">
        <v>138</v>
      </c>
      <c r="N669" t="s">
        <v>18</v>
      </c>
      <c r="O669">
        <v>290505020108</v>
      </c>
      <c r="P669">
        <v>3443</v>
      </c>
    </row>
    <row r="670" spans="1:16" x14ac:dyDescent="0.25">
      <c r="A670">
        <v>1</v>
      </c>
      <c r="B670">
        <v>2018</v>
      </c>
      <c r="C670" s="1">
        <v>290505020108</v>
      </c>
      <c r="D670">
        <v>900470909</v>
      </c>
      <c r="E670" s="2">
        <v>0</v>
      </c>
      <c r="F670" s="2">
        <v>0</v>
      </c>
      <c r="G670" s="2">
        <v>-13944616.76</v>
      </c>
      <c r="H670">
        <v>0</v>
      </c>
      <c r="I670">
        <v>0</v>
      </c>
      <c r="J670">
        <v>0</v>
      </c>
      <c r="K670">
        <v>1</v>
      </c>
      <c r="L670" t="s">
        <v>67</v>
      </c>
      <c r="M670" t="s">
        <v>86</v>
      </c>
      <c r="N670" t="s">
        <v>18</v>
      </c>
      <c r="O670">
        <v>290505020108</v>
      </c>
      <c r="P670">
        <v>3443</v>
      </c>
    </row>
    <row r="671" spans="1:16" x14ac:dyDescent="0.25">
      <c r="A671">
        <v>1</v>
      </c>
      <c r="B671">
        <v>2018</v>
      </c>
      <c r="C671" s="1">
        <v>290505020108</v>
      </c>
      <c r="D671">
        <v>900552539</v>
      </c>
      <c r="E671" s="2">
        <v>0</v>
      </c>
      <c r="F671" s="2">
        <v>0</v>
      </c>
      <c r="G671" s="2">
        <v>-51697925.560000002</v>
      </c>
      <c r="H671">
        <v>0</v>
      </c>
      <c r="I671">
        <v>0</v>
      </c>
      <c r="J671">
        <v>0</v>
      </c>
      <c r="K671">
        <v>1</v>
      </c>
      <c r="L671" t="s">
        <v>67</v>
      </c>
      <c r="M671" t="s">
        <v>58</v>
      </c>
      <c r="N671" t="s">
        <v>18</v>
      </c>
      <c r="O671">
        <v>290505020108</v>
      </c>
      <c r="P671">
        <v>3443</v>
      </c>
    </row>
    <row r="672" spans="1:16" x14ac:dyDescent="0.25">
      <c r="A672">
        <v>1</v>
      </c>
      <c r="B672">
        <v>2018</v>
      </c>
      <c r="C672" s="1">
        <v>290505020108</v>
      </c>
      <c r="D672">
        <v>900643615</v>
      </c>
      <c r="E672" s="2">
        <v>69440080</v>
      </c>
      <c r="F672" s="2">
        <v>0</v>
      </c>
      <c r="G672" s="2">
        <v>69440080</v>
      </c>
      <c r="H672">
        <v>0</v>
      </c>
      <c r="I672">
        <v>0</v>
      </c>
      <c r="J672">
        <v>0</v>
      </c>
      <c r="K672">
        <v>1</v>
      </c>
      <c r="L672" t="s">
        <v>67</v>
      </c>
      <c r="M672" t="s">
        <v>61</v>
      </c>
      <c r="N672" t="s">
        <v>18</v>
      </c>
      <c r="O672">
        <v>290505020108</v>
      </c>
      <c r="P672">
        <v>3443</v>
      </c>
    </row>
    <row r="673" spans="1:16" x14ac:dyDescent="0.25">
      <c r="A673">
        <v>1</v>
      </c>
      <c r="B673">
        <v>2018</v>
      </c>
      <c r="C673" s="1">
        <v>290505020108</v>
      </c>
      <c r="D673">
        <v>900696889</v>
      </c>
      <c r="E673" s="2">
        <v>0</v>
      </c>
      <c r="F673" s="2">
        <v>0</v>
      </c>
      <c r="G673" s="2">
        <v>-1758000</v>
      </c>
      <c r="H673">
        <v>0</v>
      </c>
      <c r="I673">
        <v>0</v>
      </c>
      <c r="J673">
        <v>0</v>
      </c>
      <c r="K673">
        <v>1</v>
      </c>
      <c r="L673" t="s">
        <v>67</v>
      </c>
      <c r="M673" t="s">
        <v>62</v>
      </c>
      <c r="N673" t="s">
        <v>18</v>
      </c>
      <c r="O673">
        <v>290505020108</v>
      </c>
      <c r="P673">
        <v>3443</v>
      </c>
    </row>
    <row r="674" spans="1:16" x14ac:dyDescent="0.25">
      <c r="A674">
        <v>1</v>
      </c>
      <c r="B674">
        <v>2018</v>
      </c>
      <c r="C674" s="1">
        <v>290505020108</v>
      </c>
      <c r="D674">
        <v>900513381</v>
      </c>
      <c r="E674" s="2">
        <v>0</v>
      </c>
      <c r="F674" s="2">
        <v>0</v>
      </c>
      <c r="G674" s="2">
        <v>-500000</v>
      </c>
      <c r="H674">
        <v>0</v>
      </c>
      <c r="I674">
        <v>0</v>
      </c>
      <c r="J674">
        <v>0</v>
      </c>
      <c r="K674">
        <v>1</v>
      </c>
      <c r="L674" t="s">
        <v>67</v>
      </c>
      <c r="M674" t="s">
        <v>143</v>
      </c>
      <c r="N674" t="s">
        <v>18</v>
      </c>
      <c r="O674">
        <v>290505020108</v>
      </c>
      <c r="P674">
        <v>3443</v>
      </c>
    </row>
    <row r="675" spans="1:16" x14ac:dyDescent="0.25">
      <c r="A675">
        <v>1</v>
      </c>
      <c r="B675">
        <v>2018</v>
      </c>
      <c r="C675" s="1">
        <v>290505020103</v>
      </c>
      <c r="D675">
        <v>800064543</v>
      </c>
      <c r="E675" s="2">
        <v>0</v>
      </c>
      <c r="F675" s="2">
        <v>0</v>
      </c>
      <c r="G675" s="2">
        <v>-2384450</v>
      </c>
      <c r="H675">
        <v>0</v>
      </c>
      <c r="I675">
        <v>0</v>
      </c>
      <c r="J675">
        <v>0</v>
      </c>
      <c r="K675">
        <v>1</v>
      </c>
      <c r="L675" t="s">
        <v>16</v>
      </c>
      <c r="M675" t="s">
        <v>148</v>
      </c>
      <c r="N675" t="s">
        <v>18</v>
      </c>
      <c r="O675">
        <v>290505020103</v>
      </c>
      <c r="P675">
        <v>3443</v>
      </c>
    </row>
    <row r="676" spans="1:16" x14ac:dyDescent="0.25">
      <c r="A676">
        <v>1</v>
      </c>
      <c r="B676">
        <v>2018</v>
      </c>
      <c r="C676" s="1">
        <v>290505020103</v>
      </c>
      <c r="D676">
        <v>800209488</v>
      </c>
      <c r="E676" s="2">
        <v>0</v>
      </c>
      <c r="F676" s="2">
        <v>0</v>
      </c>
      <c r="G676" s="2">
        <v>-339352.18</v>
      </c>
      <c r="H676">
        <v>0</v>
      </c>
      <c r="I676">
        <v>0</v>
      </c>
      <c r="J676">
        <v>0</v>
      </c>
      <c r="K676">
        <v>1</v>
      </c>
      <c r="L676" t="s">
        <v>16</v>
      </c>
      <c r="M676" t="s">
        <v>190</v>
      </c>
      <c r="N676" t="s">
        <v>18</v>
      </c>
      <c r="O676">
        <v>290505020103</v>
      </c>
      <c r="P676">
        <v>3443</v>
      </c>
    </row>
    <row r="677" spans="1:16" x14ac:dyDescent="0.25">
      <c r="A677">
        <v>1</v>
      </c>
      <c r="B677">
        <v>2018</v>
      </c>
      <c r="C677" s="1">
        <v>290505020103</v>
      </c>
      <c r="D677">
        <v>800220011</v>
      </c>
      <c r="E677" s="2">
        <v>0</v>
      </c>
      <c r="F677" s="2">
        <v>0</v>
      </c>
      <c r="G677" s="2">
        <v>-3766370</v>
      </c>
      <c r="H677">
        <v>0</v>
      </c>
      <c r="I677">
        <v>0</v>
      </c>
      <c r="J677">
        <v>0</v>
      </c>
      <c r="K677">
        <v>1</v>
      </c>
      <c r="L677" t="s">
        <v>16</v>
      </c>
      <c r="M677" t="s">
        <v>92</v>
      </c>
      <c r="N677" t="s">
        <v>18</v>
      </c>
      <c r="O677">
        <v>290505020103</v>
      </c>
      <c r="P677">
        <v>3443</v>
      </c>
    </row>
    <row r="678" spans="1:16" x14ac:dyDescent="0.25">
      <c r="A678">
        <v>1</v>
      </c>
      <c r="B678">
        <v>2018</v>
      </c>
      <c r="C678" s="1">
        <v>290505020103</v>
      </c>
      <c r="D678">
        <v>806010305</v>
      </c>
      <c r="E678" s="2">
        <v>0</v>
      </c>
      <c r="F678" s="2">
        <v>504598.5</v>
      </c>
      <c r="G678" s="2">
        <v>-504598.5</v>
      </c>
      <c r="H678">
        <v>0</v>
      </c>
      <c r="I678">
        <v>0</v>
      </c>
      <c r="J678">
        <v>0</v>
      </c>
      <c r="K678">
        <v>1</v>
      </c>
      <c r="L678" t="s">
        <v>16</v>
      </c>
      <c r="M678" t="s">
        <v>360</v>
      </c>
      <c r="N678" t="s">
        <v>18</v>
      </c>
      <c r="O678">
        <v>290505020103</v>
      </c>
      <c r="P678">
        <v>3443</v>
      </c>
    </row>
    <row r="679" spans="1:16" x14ac:dyDescent="0.25">
      <c r="A679">
        <v>1</v>
      </c>
      <c r="B679">
        <v>2018</v>
      </c>
      <c r="C679" s="1">
        <v>290505020103</v>
      </c>
      <c r="D679">
        <v>822002459</v>
      </c>
      <c r="E679" s="2">
        <v>7620390</v>
      </c>
      <c r="F679" s="2">
        <v>5105907.9800000004</v>
      </c>
      <c r="G679" s="2">
        <v>-47681810.289999999</v>
      </c>
      <c r="H679">
        <v>0</v>
      </c>
      <c r="I679">
        <v>0</v>
      </c>
      <c r="J679">
        <v>0</v>
      </c>
      <c r="K679">
        <v>1</v>
      </c>
      <c r="L679" t="s">
        <v>16</v>
      </c>
      <c r="M679" t="s">
        <v>235</v>
      </c>
      <c r="N679" t="s">
        <v>18</v>
      </c>
      <c r="O679">
        <v>290505020103</v>
      </c>
      <c r="P679">
        <v>3443</v>
      </c>
    </row>
    <row r="680" spans="1:16" x14ac:dyDescent="0.25">
      <c r="A680">
        <v>1</v>
      </c>
      <c r="B680">
        <v>2018</v>
      </c>
      <c r="C680" s="1">
        <v>290505020103</v>
      </c>
      <c r="D680">
        <v>860015536</v>
      </c>
      <c r="E680" s="2">
        <v>0</v>
      </c>
      <c r="F680" s="2">
        <v>328223.52</v>
      </c>
      <c r="G680" s="2">
        <v>-1849360.26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195</v>
      </c>
      <c r="N680" t="s">
        <v>18</v>
      </c>
      <c r="O680">
        <v>290505020103</v>
      </c>
      <c r="P680">
        <v>3443</v>
      </c>
    </row>
    <row r="681" spans="1:16" x14ac:dyDescent="0.25">
      <c r="A681">
        <v>1</v>
      </c>
      <c r="B681">
        <v>2018</v>
      </c>
      <c r="C681" s="1">
        <v>290505020103</v>
      </c>
      <c r="D681">
        <v>890680027</v>
      </c>
      <c r="E681" s="2">
        <v>0</v>
      </c>
      <c r="F681" s="2">
        <v>0</v>
      </c>
      <c r="G681" s="2">
        <v>-674604.04</v>
      </c>
      <c r="H681">
        <v>0</v>
      </c>
      <c r="I681">
        <v>0</v>
      </c>
      <c r="J681">
        <v>0</v>
      </c>
      <c r="K681">
        <v>1</v>
      </c>
      <c r="L681" t="s">
        <v>16</v>
      </c>
      <c r="M681" t="s">
        <v>23</v>
      </c>
      <c r="N681" t="s">
        <v>18</v>
      </c>
      <c r="O681">
        <v>290505020103</v>
      </c>
      <c r="P681">
        <v>3443</v>
      </c>
    </row>
    <row r="682" spans="1:16" x14ac:dyDescent="0.25">
      <c r="A682">
        <v>1</v>
      </c>
      <c r="B682">
        <v>2018</v>
      </c>
      <c r="C682" s="1">
        <v>290505020103</v>
      </c>
      <c r="D682">
        <v>890901826</v>
      </c>
      <c r="E682" s="2">
        <v>0</v>
      </c>
      <c r="F682" s="2">
        <v>9800000</v>
      </c>
      <c r="G682" s="2">
        <v>-15770610</v>
      </c>
      <c r="H682">
        <v>0</v>
      </c>
      <c r="I682">
        <v>0</v>
      </c>
      <c r="J682">
        <v>0</v>
      </c>
      <c r="K682">
        <v>1</v>
      </c>
      <c r="L682" t="s">
        <v>16</v>
      </c>
      <c r="M682" t="s">
        <v>314</v>
      </c>
      <c r="N682" t="s">
        <v>18</v>
      </c>
      <c r="O682">
        <v>290505020103</v>
      </c>
      <c r="P682">
        <v>3443</v>
      </c>
    </row>
    <row r="683" spans="1:16" x14ac:dyDescent="0.25">
      <c r="A683">
        <v>1</v>
      </c>
      <c r="B683">
        <v>2018</v>
      </c>
      <c r="C683" s="1">
        <v>290505020103</v>
      </c>
      <c r="D683">
        <v>890905177</v>
      </c>
      <c r="E683" s="2">
        <v>0</v>
      </c>
      <c r="F683" s="2">
        <v>516657</v>
      </c>
      <c r="G683" s="2">
        <v>-527200.80000000005</v>
      </c>
      <c r="H683">
        <v>0</v>
      </c>
      <c r="I683">
        <v>0</v>
      </c>
      <c r="J683">
        <v>0</v>
      </c>
      <c r="K683">
        <v>1</v>
      </c>
      <c r="L683" t="s">
        <v>16</v>
      </c>
      <c r="M683" t="s">
        <v>339</v>
      </c>
      <c r="N683" t="s">
        <v>18</v>
      </c>
      <c r="O683">
        <v>290505020103</v>
      </c>
      <c r="P683">
        <v>3443</v>
      </c>
    </row>
    <row r="684" spans="1:16" x14ac:dyDescent="0.25">
      <c r="A684">
        <v>1</v>
      </c>
      <c r="B684">
        <v>2018</v>
      </c>
      <c r="C684" s="1">
        <v>290505020103</v>
      </c>
      <c r="D684">
        <v>891180268</v>
      </c>
      <c r="E684" s="2">
        <v>0</v>
      </c>
      <c r="F684" s="2">
        <v>3460710</v>
      </c>
      <c r="G684" s="2">
        <v>-18855987.309999999</v>
      </c>
      <c r="H684">
        <v>0</v>
      </c>
      <c r="I684">
        <v>0</v>
      </c>
      <c r="J684">
        <v>0</v>
      </c>
      <c r="K684">
        <v>1</v>
      </c>
      <c r="L684" t="s">
        <v>16</v>
      </c>
      <c r="M684" t="s">
        <v>96</v>
      </c>
      <c r="N684" t="s">
        <v>18</v>
      </c>
      <c r="O684">
        <v>290505020103</v>
      </c>
      <c r="P684">
        <v>3443</v>
      </c>
    </row>
    <row r="685" spans="1:16" x14ac:dyDescent="0.25">
      <c r="A685">
        <v>1</v>
      </c>
      <c r="B685">
        <v>2018</v>
      </c>
      <c r="C685" s="1">
        <v>290505020103</v>
      </c>
      <c r="D685">
        <v>891200209</v>
      </c>
      <c r="E685" s="2">
        <v>0</v>
      </c>
      <c r="F685" s="2">
        <v>0</v>
      </c>
      <c r="G685" s="2">
        <v>-296274.59000000003</v>
      </c>
      <c r="H685">
        <v>0</v>
      </c>
      <c r="I685">
        <v>0</v>
      </c>
      <c r="J685">
        <v>0</v>
      </c>
      <c r="K685">
        <v>1</v>
      </c>
      <c r="L685" t="s">
        <v>16</v>
      </c>
      <c r="M685" t="s">
        <v>26</v>
      </c>
      <c r="N685" t="s">
        <v>18</v>
      </c>
      <c r="O685">
        <v>290505020103</v>
      </c>
      <c r="P685">
        <v>3443</v>
      </c>
    </row>
    <row r="686" spans="1:16" x14ac:dyDescent="0.25">
      <c r="A686">
        <v>1</v>
      </c>
      <c r="B686">
        <v>2018</v>
      </c>
      <c r="C686" s="1">
        <v>290505020103</v>
      </c>
      <c r="D686">
        <v>901001375</v>
      </c>
      <c r="E686" s="2">
        <v>0</v>
      </c>
      <c r="F686" s="2">
        <v>0</v>
      </c>
      <c r="G686" s="2">
        <v>-217698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316</v>
      </c>
      <c r="N686" t="s">
        <v>18</v>
      </c>
      <c r="O686">
        <v>290505020103</v>
      </c>
      <c r="P686">
        <v>3443</v>
      </c>
    </row>
    <row r="687" spans="1:16" x14ac:dyDescent="0.25">
      <c r="A687">
        <v>1</v>
      </c>
      <c r="B687">
        <v>2018</v>
      </c>
      <c r="C687" s="1">
        <v>290505020103</v>
      </c>
      <c r="D687">
        <v>900449481</v>
      </c>
      <c r="E687" s="2">
        <v>0</v>
      </c>
      <c r="F687" s="2">
        <v>0</v>
      </c>
      <c r="G687" s="2">
        <v>-1079610</v>
      </c>
      <c r="H687">
        <v>0</v>
      </c>
      <c r="I687">
        <v>0</v>
      </c>
      <c r="J687">
        <v>0</v>
      </c>
      <c r="K687">
        <v>1</v>
      </c>
      <c r="L687" t="s">
        <v>16</v>
      </c>
      <c r="M687" t="s">
        <v>121</v>
      </c>
      <c r="N687" t="s">
        <v>18</v>
      </c>
      <c r="O687">
        <v>290505020103</v>
      </c>
      <c r="P687">
        <v>3443</v>
      </c>
    </row>
    <row r="688" spans="1:16" x14ac:dyDescent="0.25">
      <c r="A688">
        <v>1</v>
      </c>
      <c r="B688">
        <v>2018</v>
      </c>
      <c r="C688" s="1">
        <v>290505020103</v>
      </c>
      <c r="D688">
        <v>900959048</v>
      </c>
      <c r="E688" s="2">
        <v>0</v>
      </c>
      <c r="F688" s="2">
        <v>0</v>
      </c>
      <c r="G688" s="2">
        <v>-4989047.0199999996</v>
      </c>
      <c r="H688">
        <v>0</v>
      </c>
      <c r="I688">
        <v>0</v>
      </c>
      <c r="J688">
        <v>0</v>
      </c>
      <c r="K688">
        <v>1</v>
      </c>
      <c r="L688" t="s">
        <v>16</v>
      </c>
      <c r="M688" t="s">
        <v>282</v>
      </c>
      <c r="N688" t="s">
        <v>18</v>
      </c>
      <c r="O688">
        <v>290505020103</v>
      </c>
      <c r="P688">
        <v>3443</v>
      </c>
    </row>
    <row r="689" spans="1:16" x14ac:dyDescent="0.25">
      <c r="A689">
        <v>1</v>
      </c>
      <c r="B689">
        <v>2018</v>
      </c>
      <c r="C689" s="1">
        <v>290505020104</v>
      </c>
      <c r="D689">
        <v>800162035</v>
      </c>
      <c r="E689" s="2">
        <v>5500306</v>
      </c>
      <c r="F689" s="2">
        <v>139091834</v>
      </c>
      <c r="G689" s="2">
        <v>-153608138.87</v>
      </c>
      <c r="H689">
        <v>0</v>
      </c>
      <c r="I689">
        <v>0</v>
      </c>
      <c r="J689">
        <v>0</v>
      </c>
      <c r="K689">
        <v>1</v>
      </c>
      <c r="L689" t="s">
        <v>31</v>
      </c>
      <c r="M689" t="s">
        <v>180</v>
      </c>
      <c r="N689" t="s">
        <v>18</v>
      </c>
      <c r="O689">
        <v>290505020104</v>
      </c>
      <c r="P689">
        <v>3443</v>
      </c>
    </row>
    <row r="690" spans="1:16" x14ac:dyDescent="0.25">
      <c r="A690">
        <v>1</v>
      </c>
      <c r="B690">
        <v>2018</v>
      </c>
      <c r="C690" s="1">
        <v>290505020104</v>
      </c>
      <c r="D690">
        <v>800085486</v>
      </c>
      <c r="E690" s="2">
        <v>0</v>
      </c>
      <c r="F690" s="2">
        <v>0</v>
      </c>
      <c r="G690" s="2">
        <v>-1404070</v>
      </c>
      <c r="H690">
        <v>0</v>
      </c>
      <c r="I690">
        <v>0</v>
      </c>
      <c r="J690">
        <v>0</v>
      </c>
      <c r="K690">
        <v>1</v>
      </c>
      <c r="L690" t="s">
        <v>31</v>
      </c>
      <c r="M690" t="s">
        <v>344</v>
      </c>
      <c r="N690" t="s">
        <v>18</v>
      </c>
      <c r="O690">
        <v>290505020104</v>
      </c>
      <c r="P690">
        <v>3443</v>
      </c>
    </row>
    <row r="691" spans="1:16" x14ac:dyDescent="0.25">
      <c r="A691">
        <v>1</v>
      </c>
      <c r="B691">
        <v>2018</v>
      </c>
      <c r="C691" s="1">
        <v>290505020104</v>
      </c>
      <c r="D691">
        <v>800130625</v>
      </c>
      <c r="E691" s="2">
        <v>0</v>
      </c>
      <c r="F691" s="2">
        <v>0</v>
      </c>
      <c r="G691" s="2">
        <v>-188628</v>
      </c>
      <c r="H691">
        <v>0</v>
      </c>
      <c r="I691">
        <v>0</v>
      </c>
      <c r="J691">
        <v>0</v>
      </c>
      <c r="K691">
        <v>1</v>
      </c>
      <c r="L691" t="s">
        <v>31</v>
      </c>
      <c r="M691" t="s">
        <v>149</v>
      </c>
      <c r="N691" t="s">
        <v>18</v>
      </c>
      <c r="O691">
        <v>290505020104</v>
      </c>
      <c r="P691">
        <v>3443</v>
      </c>
    </row>
    <row r="692" spans="1:16" x14ac:dyDescent="0.25">
      <c r="A692">
        <v>1</v>
      </c>
      <c r="B692">
        <v>2018</v>
      </c>
      <c r="C692" s="1">
        <v>290505020104</v>
      </c>
      <c r="D692">
        <v>800234860</v>
      </c>
      <c r="E692" s="2">
        <v>2476859</v>
      </c>
      <c r="F692" s="2">
        <v>0</v>
      </c>
      <c r="G692" s="2">
        <v>2476858.5</v>
      </c>
      <c r="H692">
        <v>0</v>
      </c>
      <c r="I692">
        <v>0</v>
      </c>
      <c r="J692">
        <v>0</v>
      </c>
      <c r="K692">
        <v>1</v>
      </c>
      <c r="L692" t="s">
        <v>31</v>
      </c>
      <c r="M692" t="s">
        <v>319</v>
      </c>
      <c r="N692" t="s">
        <v>18</v>
      </c>
      <c r="O692">
        <v>290505020104</v>
      </c>
      <c r="P692">
        <v>3443</v>
      </c>
    </row>
    <row r="693" spans="1:16" x14ac:dyDescent="0.25">
      <c r="A693">
        <v>1</v>
      </c>
      <c r="B693">
        <v>2018</v>
      </c>
      <c r="C693" s="1">
        <v>290505020104</v>
      </c>
      <c r="D693">
        <v>800239977</v>
      </c>
      <c r="E693" s="2">
        <v>14011</v>
      </c>
      <c r="F693" s="2">
        <v>0</v>
      </c>
      <c r="G693" s="2">
        <v>14011.2</v>
      </c>
      <c r="H693">
        <v>0</v>
      </c>
      <c r="I693">
        <v>0</v>
      </c>
      <c r="J693">
        <v>0</v>
      </c>
      <c r="K693">
        <v>1</v>
      </c>
      <c r="L693" t="s">
        <v>31</v>
      </c>
      <c r="M693" t="s">
        <v>288</v>
      </c>
      <c r="N693" t="s">
        <v>18</v>
      </c>
      <c r="O693">
        <v>290505020104</v>
      </c>
      <c r="P693">
        <v>3443</v>
      </c>
    </row>
    <row r="694" spans="1:16" x14ac:dyDescent="0.25">
      <c r="A694">
        <v>1</v>
      </c>
      <c r="B694">
        <v>2018</v>
      </c>
      <c r="C694" s="1">
        <v>290505020104</v>
      </c>
      <c r="D694">
        <v>812004935</v>
      </c>
      <c r="E694" s="2">
        <v>811430</v>
      </c>
      <c r="F694" s="2">
        <v>0</v>
      </c>
      <c r="G694" s="2">
        <v>-755837.48</v>
      </c>
      <c r="H694">
        <v>0</v>
      </c>
      <c r="I694">
        <v>0</v>
      </c>
      <c r="J694">
        <v>0</v>
      </c>
      <c r="K694">
        <v>1</v>
      </c>
      <c r="L694" t="s">
        <v>31</v>
      </c>
      <c r="M694" t="s">
        <v>183</v>
      </c>
      <c r="N694" t="s">
        <v>18</v>
      </c>
      <c r="O694">
        <v>290505020104</v>
      </c>
      <c r="P694">
        <v>3443</v>
      </c>
    </row>
    <row r="695" spans="1:16" x14ac:dyDescent="0.25">
      <c r="A695">
        <v>1</v>
      </c>
      <c r="B695">
        <v>2018</v>
      </c>
      <c r="C695" s="1">
        <v>290505020104</v>
      </c>
      <c r="D695">
        <v>805027743</v>
      </c>
      <c r="E695" s="2">
        <v>0</v>
      </c>
      <c r="F695" s="2">
        <v>0</v>
      </c>
      <c r="G695" s="2">
        <v>-1014088.37</v>
      </c>
      <c r="H695">
        <v>0</v>
      </c>
      <c r="I695">
        <v>0</v>
      </c>
      <c r="J695">
        <v>0</v>
      </c>
      <c r="K695">
        <v>1</v>
      </c>
      <c r="L695" t="s">
        <v>31</v>
      </c>
      <c r="M695" t="s">
        <v>249</v>
      </c>
      <c r="N695" t="s">
        <v>18</v>
      </c>
      <c r="O695">
        <v>290505020104</v>
      </c>
      <c r="P695">
        <v>3443</v>
      </c>
    </row>
    <row r="696" spans="1:16" x14ac:dyDescent="0.25">
      <c r="A696">
        <v>1</v>
      </c>
      <c r="B696">
        <v>2018</v>
      </c>
      <c r="C696" s="1">
        <v>290505020104</v>
      </c>
      <c r="D696">
        <v>819000364</v>
      </c>
      <c r="E696" s="2">
        <v>58329.599999999999</v>
      </c>
      <c r="F696" s="2">
        <v>915234</v>
      </c>
      <c r="G696" s="2">
        <v>-875582.4</v>
      </c>
      <c r="H696">
        <v>0</v>
      </c>
      <c r="I696">
        <v>0</v>
      </c>
      <c r="J696">
        <v>0</v>
      </c>
      <c r="K696">
        <v>1</v>
      </c>
      <c r="L696" t="s">
        <v>31</v>
      </c>
      <c r="M696" t="s">
        <v>252</v>
      </c>
      <c r="N696" t="s">
        <v>18</v>
      </c>
      <c r="O696">
        <v>290505020104</v>
      </c>
      <c r="P696">
        <v>3443</v>
      </c>
    </row>
    <row r="697" spans="1:16" x14ac:dyDescent="0.25">
      <c r="A697">
        <v>1</v>
      </c>
      <c r="B697">
        <v>2018</v>
      </c>
      <c r="C697" s="1">
        <v>290505020104</v>
      </c>
      <c r="D697">
        <v>823002227</v>
      </c>
      <c r="E697" s="2">
        <v>4839180</v>
      </c>
      <c r="F697" s="2">
        <v>3420388.5</v>
      </c>
      <c r="G697" s="2">
        <v>1376146.95</v>
      </c>
      <c r="H697">
        <v>0</v>
      </c>
      <c r="I697">
        <v>0</v>
      </c>
      <c r="J697">
        <v>0</v>
      </c>
      <c r="K697">
        <v>1</v>
      </c>
      <c r="L697" t="s">
        <v>31</v>
      </c>
      <c r="M697" t="s">
        <v>41</v>
      </c>
      <c r="N697" t="s">
        <v>18</v>
      </c>
      <c r="O697">
        <v>290505020104</v>
      </c>
      <c r="P697">
        <v>3443</v>
      </c>
    </row>
    <row r="698" spans="1:16" x14ac:dyDescent="0.25">
      <c r="A698">
        <v>1</v>
      </c>
      <c r="B698">
        <v>2018</v>
      </c>
      <c r="C698" s="1">
        <v>290505020104</v>
      </c>
      <c r="D698">
        <v>830504734</v>
      </c>
      <c r="E698" s="2">
        <v>1062016</v>
      </c>
      <c r="F698" s="2">
        <v>0</v>
      </c>
      <c r="G698" s="2">
        <v>1062016</v>
      </c>
      <c r="H698">
        <v>0</v>
      </c>
      <c r="I698">
        <v>0</v>
      </c>
      <c r="J698">
        <v>0</v>
      </c>
      <c r="K698">
        <v>1</v>
      </c>
      <c r="L698" t="s">
        <v>31</v>
      </c>
      <c r="M698" t="s">
        <v>323</v>
      </c>
      <c r="N698" t="s">
        <v>18</v>
      </c>
      <c r="O698">
        <v>290505020104</v>
      </c>
      <c r="P698">
        <v>3443</v>
      </c>
    </row>
    <row r="699" spans="1:16" x14ac:dyDescent="0.25">
      <c r="A699">
        <v>1</v>
      </c>
      <c r="B699">
        <v>2018</v>
      </c>
      <c r="C699" s="1">
        <v>290505020104</v>
      </c>
      <c r="D699">
        <v>890113331</v>
      </c>
      <c r="E699" s="2">
        <v>9834750</v>
      </c>
      <c r="F699" s="2">
        <v>0</v>
      </c>
      <c r="G699" s="2">
        <v>9834750</v>
      </c>
      <c r="H699">
        <v>0</v>
      </c>
      <c r="I699">
        <v>0</v>
      </c>
      <c r="J699">
        <v>0</v>
      </c>
      <c r="K699">
        <v>1</v>
      </c>
      <c r="L699" t="s">
        <v>31</v>
      </c>
      <c r="M699" t="s">
        <v>114</v>
      </c>
      <c r="N699" t="s">
        <v>18</v>
      </c>
      <c r="O699">
        <v>290505020104</v>
      </c>
      <c r="P699">
        <v>3443</v>
      </c>
    </row>
    <row r="700" spans="1:16" x14ac:dyDescent="0.25">
      <c r="A700">
        <v>1</v>
      </c>
      <c r="B700">
        <v>2018</v>
      </c>
      <c r="C700" s="1">
        <v>290505020104</v>
      </c>
      <c r="D700">
        <v>891701664</v>
      </c>
      <c r="E700" s="2">
        <v>0</v>
      </c>
      <c r="F700" s="2">
        <v>19600000</v>
      </c>
      <c r="G700" s="2">
        <v>-82666365.5</v>
      </c>
      <c r="H700">
        <v>0</v>
      </c>
      <c r="I700">
        <v>0</v>
      </c>
      <c r="J700">
        <v>0</v>
      </c>
      <c r="K700">
        <v>1</v>
      </c>
      <c r="L700" t="s">
        <v>31</v>
      </c>
      <c r="M700" t="s">
        <v>295</v>
      </c>
      <c r="N700" t="s">
        <v>18</v>
      </c>
      <c r="O700">
        <v>290505020104</v>
      </c>
      <c r="P700">
        <v>3443</v>
      </c>
    </row>
    <row r="701" spans="1:16" x14ac:dyDescent="0.25">
      <c r="A701">
        <v>1</v>
      </c>
      <c r="B701">
        <v>2018</v>
      </c>
      <c r="C701" s="1">
        <v>290505020104</v>
      </c>
      <c r="D701">
        <v>890102140</v>
      </c>
      <c r="E701" s="2">
        <v>0</v>
      </c>
      <c r="F701" s="2">
        <v>0</v>
      </c>
      <c r="G701" s="2">
        <v>-2140100</v>
      </c>
      <c r="H701">
        <v>0</v>
      </c>
      <c r="I701">
        <v>0</v>
      </c>
      <c r="J701">
        <v>0</v>
      </c>
      <c r="K701">
        <v>1</v>
      </c>
      <c r="L701" t="s">
        <v>31</v>
      </c>
      <c r="M701" t="s">
        <v>255</v>
      </c>
      <c r="N701" t="s">
        <v>18</v>
      </c>
      <c r="O701">
        <v>290505020104</v>
      </c>
      <c r="P701">
        <v>3443</v>
      </c>
    </row>
    <row r="702" spans="1:16" x14ac:dyDescent="0.25">
      <c r="A702">
        <v>1</v>
      </c>
      <c r="B702">
        <v>2018</v>
      </c>
      <c r="C702" s="1">
        <v>290505020104</v>
      </c>
      <c r="D702">
        <v>892115437</v>
      </c>
      <c r="E702" s="2">
        <v>337445</v>
      </c>
      <c r="F702" s="2">
        <v>0</v>
      </c>
      <c r="G702" s="2">
        <v>337444.5</v>
      </c>
      <c r="H702">
        <v>0</v>
      </c>
      <c r="I702">
        <v>0</v>
      </c>
      <c r="J702">
        <v>0</v>
      </c>
      <c r="K702">
        <v>1</v>
      </c>
      <c r="L702" t="s">
        <v>31</v>
      </c>
      <c r="M702" t="s">
        <v>47</v>
      </c>
      <c r="N702" t="s">
        <v>18</v>
      </c>
      <c r="O702">
        <v>290505020104</v>
      </c>
      <c r="P702">
        <v>3443</v>
      </c>
    </row>
    <row r="703" spans="1:16" x14ac:dyDescent="0.25">
      <c r="A703">
        <v>1</v>
      </c>
      <c r="B703">
        <v>2018</v>
      </c>
      <c r="C703" s="1">
        <v>290505020104</v>
      </c>
      <c r="D703">
        <v>900016636</v>
      </c>
      <c r="E703" s="2">
        <v>13031034</v>
      </c>
      <c r="F703" s="2">
        <v>71967332</v>
      </c>
      <c r="G703" s="2">
        <v>-85625844</v>
      </c>
      <c r="H703">
        <v>0</v>
      </c>
      <c r="I703">
        <v>0</v>
      </c>
      <c r="J703">
        <v>0</v>
      </c>
      <c r="K703">
        <v>1</v>
      </c>
      <c r="L703" t="s">
        <v>31</v>
      </c>
      <c r="M703" t="s">
        <v>165</v>
      </c>
      <c r="N703" t="s">
        <v>18</v>
      </c>
      <c r="O703">
        <v>290505020104</v>
      </c>
      <c r="P703">
        <v>3443</v>
      </c>
    </row>
    <row r="704" spans="1:16" x14ac:dyDescent="0.25">
      <c r="A704">
        <v>1</v>
      </c>
      <c r="B704">
        <v>2018</v>
      </c>
      <c r="C704" s="1">
        <v>290505020104</v>
      </c>
      <c r="D704">
        <v>900078907</v>
      </c>
      <c r="E704" s="2">
        <v>0</v>
      </c>
      <c r="F704" s="2">
        <v>0</v>
      </c>
      <c r="G704" s="2">
        <v>-0.2</v>
      </c>
      <c r="H704">
        <v>0</v>
      </c>
      <c r="I704">
        <v>0</v>
      </c>
      <c r="J704">
        <v>0</v>
      </c>
      <c r="K704">
        <v>1</v>
      </c>
      <c r="L704" t="s">
        <v>31</v>
      </c>
      <c r="M704" t="s">
        <v>49</v>
      </c>
      <c r="N704" t="s">
        <v>18</v>
      </c>
      <c r="O704">
        <v>290505020104</v>
      </c>
      <c r="P704">
        <v>3443</v>
      </c>
    </row>
    <row r="705" spans="1:16" x14ac:dyDescent="0.25">
      <c r="A705">
        <v>1</v>
      </c>
      <c r="B705">
        <v>2018</v>
      </c>
      <c r="C705" s="1">
        <v>290505020104</v>
      </c>
      <c r="D705">
        <v>900073857</v>
      </c>
      <c r="E705" s="2">
        <v>3897300</v>
      </c>
      <c r="F705" s="2">
        <v>0</v>
      </c>
      <c r="G705" s="2">
        <v>3897300</v>
      </c>
      <c r="H705">
        <v>0</v>
      </c>
      <c r="I705">
        <v>0</v>
      </c>
      <c r="J705">
        <v>0</v>
      </c>
      <c r="K705">
        <v>1</v>
      </c>
      <c r="L705" t="s">
        <v>31</v>
      </c>
      <c r="M705" t="s">
        <v>352</v>
      </c>
      <c r="N705" t="s">
        <v>18</v>
      </c>
      <c r="O705">
        <v>290505020104</v>
      </c>
      <c r="P705">
        <v>3443</v>
      </c>
    </row>
    <row r="706" spans="1:16" x14ac:dyDescent="0.25">
      <c r="A706">
        <v>1</v>
      </c>
      <c r="B706">
        <v>2018</v>
      </c>
      <c r="C706" s="1">
        <v>290505020104</v>
      </c>
      <c r="D706">
        <v>900119417</v>
      </c>
      <c r="E706" s="2">
        <v>1086820</v>
      </c>
      <c r="F706" s="2">
        <v>0</v>
      </c>
      <c r="G706" s="2">
        <v>1086820</v>
      </c>
      <c r="H706">
        <v>0</v>
      </c>
      <c r="I706">
        <v>0</v>
      </c>
      <c r="J706">
        <v>0</v>
      </c>
      <c r="K706">
        <v>1</v>
      </c>
      <c r="L706" t="s">
        <v>31</v>
      </c>
      <c r="M706" t="s">
        <v>82</v>
      </c>
      <c r="N706" t="s">
        <v>18</v>
      </c>
      <c r="O706">
        <v>290505020104</v>
      </c>
      <c r="P706">
        <v>3443</v>
      </c>
    </row>
    <row r="707" spans="1:16" x14ac:dyDescent="0.25">
      <c r="A707">
        <v>1</v>
      </c>
      <c r="B707">
        <v>2018</v>
      </c>
      <c r="C707" s="1">
        <v>290505020104</v>
      </c>
      <c r="D707">
        <v>900228213</v>
      </c>
      <c r="E707" s="2">
        <v>0</v>
      </c>
      <c r="F707" s="2">
        <v>0</v>
      </c>
      <c r="G707" s="2">
        <v>-5198934</v>
      </c>
      <c r="H707">
        <v>0</v>
      </c>
      <c r="I707">
        <v>0</v>
      </c>
      <c r="J707">
        <v>0</v>
      </c>
      <c r="K707">
        <v>1</v>
      </c>
      <c r="L707" t="s">
        <v>31</v>
      </c>
      <c r="M707" t="s">
        <v>170</v>
      </c>
      <c r="N707" t="s">
        <v>18</v>
      </c>
      <c r="O707">
        <v>290505020104</v>
      </c>
      <c r="P707">
        <v>3443</v>
      </c>
    </row>
    <row r="708" spans="1:16" x14ac:dyDescent="0.25">
      <c r="A708">
        <v>1</v>
      </c>
      <c r="B708">
        <v>2018</v>
      </c>
      <c r="C708" s="1">
        <v>290505020104</v>
      </c>
      <c r="D708">
        <v>900269029</v>
      </c>
      <c r="E708" s="2">
        <v>9302651.5</v>
      </c>
      <c r="F708" s="2">
        <v>23144878.5</v>
      </c>
      <c r="G708" s="2">
        <v>-26061939.5</v>
      </c>
      <c r="H708">
        <v>0</v>
      </c>
      <c r="I708">
        <v>0</v>
      </c>
      <c r="J708">
        <v>0</v>
      </c>
      <c r="K708">
        <v>1</v>
      </c>
      <c r="L708" t="s">
        <v>31</v>
      </c>
      <c r="M708" t="s">
        <v>53</v>
      </c>
      <c r="N708" t="s">
        <v>18</v>
      </c>
      <c r="O708">
        <v>290505020104</v>
      </c>
      <c r="P708">
        <v>3443</v>
      </c>
    </row>
    <row r="709" spans="1:16" x14ac:dyDescent="0.25">
      <c r="A709">
        <v>1</v>
      </c>
      <c r="B709">
        <v>2018</v>
      </c>
      <c r="C709" s="1">
        <v>290505020104</v>
      </c>
      <c r="D709">
        <v>900398151</v>
      </c>
      <c r="E709" s="2">
        <v>0</v>
      </c>
      <c r="F709" s="2">
        <v>0</v>
      </c>
      <c r="G709" s="2">
        <v>-2089570</v>
      </c>
      <c r="H709">
        <v>0</v>
      </c>
      <c r="I709">
        <v>0</v>
      </c>
      <c r="J709">
        <v>0</v>
      </c>
      <c r="K709">
        <v>1</v>
      </c>
      <c r="L709" t="s">
        <v>31</v>
      </c>
      <c r="M709" t="s">
        <v>55</v>
      </c>
      <c r="N709" t="s">
        <v>18</v>
      </c>
      <c r="O709">
        <v>290505020104</v>
      </c>
      <c r="P709">
        <v>3443</v>
      </c>
    </row>
    <row r="710" spans="1:16" x14ac:dyDescent="0.25">
      <c r="A710">
        <v>1</v>
      </c>
      <c r="B710">
        <v>2018</v>
      </c>
      <c r="C710" s="1">
        <v>290505020104</v>
      </c>
      <c r="D710">
        <v>900421895</v>
      </c>
      <c r="E710" s="2">
        <v>0</v>
      </c>
      <c r="F710" s="2">
        <v>4308188.8</v>
      </c>
      <c r="G710" s="2">
        <v>-4370236.0999999996</v>
      </c>
      <c r="H710">
        <v>0</v>
      </c>
      <c r="I710">
        <v>0</v>
      </c>
      <c r="J710">
        <v>0</v>
      </c>
      <c r="K710">
        <v>1</v>
      </c>
      <c r="L710" t="s">
        <v>31</v>
      </c>
      <c r="M710" t="s">
        <v>56</v>
      </c>
      <c r="N710" t="s">
        <v>18</v>
      </c>
      <c r="O710">
        <v>290505020104</v>
      </c>
      <c r="P710">
        <v>3443</v>
      </c>
    </row>
    <row r="711" spans="1:16" x14ac:dyDescent="0.25">
      <c r="A711">
        <v>1</v>
      </c>
      <c r="B711">
        <v>2018</v>
      </c>
      <c r="C711" s="1">
        <v>290505020104</v>
      </c>
      <c r="D711">
        <v>900498609</v>
      </c>
      <c r="E711" s="2">
        <v>0</v>
      </c>
      <c r="F711" s="2">
        <v>0</v>
      </c>
      <c r="G711" s="2">
        <v>-6200</v>
      </c>
      <c r="H711">
        <v>0</v>
      </c>
      <c r="I711">
        <v>0</v>
      </c>
      <c r="J711">
        <v>0</v>
      </c>
      <c r="K711">
        <v>1</v>
      </c>
      <c r="L711" t="s">
        <v>31</v>
      </c>
      <c r="M711" t="s">
        <v>124</v>
      </c>
      <c r="N711" t="s">
        <v>18</v>
      </c>
      <c r="O711">
        <v>290505020104</v>
      </c>
      <c r="P711">
        <v>3443</v>
      </c>
    </row>
    <row r="712" spans="1:16" x14ac:dyDescent="0.25">
      <c r="A712">
        <v>1</v>
      </c>
      <c r="B712">
        <v>2018</v>
      </c>
      <c r="C712" s="1">
        <v>290505020104</v>
      </c>
      <c r="D712">
        <v>900569762</v>
      </c>
      <c r="E712" s="2">
        <v>7109848</v>
      </c>
      <c r="F712" s="2">
        <v>0</v>
      </c>
      <c r="G712" s="2">
        <v>7109848</v>
      </c>
      <c r="H712">
        <v>0</v>
      </c>
      <c r="I712">
        <v>0</v>
      </c>
      <c r="J712">
        <v>0</v>
      </c>
      <c r="K712">
        <v>1</v>
      </c>
      <c r="L712" t="s">
        <v>31</v>
      </c>
      <c r="M712" t="s">
        <v>302</v>
      </c>
      <c r="N712" t="s">
        <v>18</v>
      </c>
      <c r="O712">
        <v>290505020104</v>
      </c>
      <c r="P712">
        <v>3443</v>
      </c>
    </row>
    <row r="713" spans="1:16" x14ac:dyDescent="0.25">
      <c r="A713">
        <v>1</v>
      </c>
      <c r="B713">
        <v>2018</v>
      </c>
      <c r="C713" s="1">
        <v>290505020104</v>
      </c>
      <c r="D713">
        <v>900622504</v>
      </c>
      <c r="E713" s="2">
        <v>618680</v>
      </c>
      <c r="F713" s="2">
        <v>0</v>
      </c>
      <c r="G713" s="2">
        <v>618679.75</v>
      </c>
      <c r="H713">
        <v>0</v>
      </c>
      <c r="I713">
        <v>0</v>
      </c>
      <c r="J713">
        <v>0</v>
      </c>
      <c r="K713">
        <v>1</v>
      </c>
      <c r="L713" t="s">
        <v>31</v>
      </c>
      <c r="M713" t="s">
        <v>126</v>
      </c>
      <c r="N713" t="s">
        <v>18</v>
      </c>
      <c r="O713">
        <v>290505020104</v>
      </c>
      <c r="P713">
        <v>3443</v>
      </c>
    </row>
    <row r="714" spans="1:16" x14ac:dyDescent="0.25">
      <c r="A714">
        <v>1</v>
      </c>
      <c r="B714">
        <v>2018</v>
      </c>
      <c r="C714" s="1">
        <v>290505020104</v>
      </c>
      <c r="D714">
        <v>900697151</v>
      </c>
      <c r="E714" s="2">
        <v>262841530</v>
      </c>
      <c r="F714" s="2">
        <v>0</v>
      </c>
      <c r="G714" s="2">
        <v>262841530</v>
      </c>
      <c r="H714">
        <v>0</v>
      </c>
      <c r="I714">
        <v>0</v>
      </c>
      <c r="J714">
        <v>0</v>
      </c>
      <c r="K714">
        <v>1</v>
      </c>
      <c r="L714" t="s">
        <v>31</v>
      </c>
      <c r="M714" t="s">
        <v>59</v>
      </c>
      <c r="N714" t="s">
        <v>18</v>
      </c>
      <c r="O714">
        <v>290505020104</v>
      </c>
      <c r="P714">
        <v>3443</v>
      </c>
    </row>
    <row r="715" spans="1:16" x14ac:dyDescent="0.25">
      <c r="A715">
        <v>1</v>
      </c>
      <c r="B715">
        <v>2018</v>
      </c>
      <c r="C715" s="1">
        <v>290505020104</v>
      </c>
      <c r="D715">
        <v>900879006</v>
      </c>
      <c r="E715" s="2">
        <v>246100115.5</v>
      </c>
      <c r="F715" s="2">
        <v>1477668970.5</v>
      </c>
      <c r="G715" s="2">
        <v>-1270748525.5</v>
      </c>
      <c r="H715">
        <v>0</v>
      </c>
      <c r="I715">
        <v>0</v>
      </c>
      <c r="J715">
        <v>0</v>
      </c>
      <c r="K715">
        <v>1</v>
      </c>
      <c r="L715" t="s">
        <v>31</v>
      </c>
      <c r="M715" t="s">
        <v>60</v>
      </c>
      <c r="N715" t="s">
        <v>18</v>
      </c>
      <c r="O715">
        <v>290505020104</v>
      </c>
      <c r="P715">
        <v>3443</v>
      </c>
    </row>
    <row r="716" spans="1:16" x14ac:dyDescent="0.25">
      <c r="A716">
        <v>1</v>
      </c>
      <c r="B716">
        <v>2018</v>
      </c>
      <c r="C716" s="1">
        <v>290505020107</v>
      </c>
      <c r="D716">
        <v>900217580</v>
      </c>
      <c r="E716" s="2">
        <v>0</v>
      </c>
      <c r="F716" s="2">
        <v>0</v>
      </c>
      <c r="G716" s="2">
        <v>-7000</v>
      </c>
      <c r="H716">
        <v>0</v>
      </c>
      <c r="I716">
        <v>0</v>
      </c>
      <c r="J716">
        <v>0</v>
      </c>
      <c r="K716">
        <v>1</v>
      </c>
      <c r="L716" t="s">
        <v>304</v>
      </c>
      <c r="M716" t="s">
        <v>305</v>
      </c>
      <c r="N716" t="s">
        <v>18</v>
      </c>
      <c r="O716">
        <v>290505020107</v>
      </c>
      <c r="P716">
        <v>3443</v>
      </c>
    </row>
    <row r="717" spans="1:16" x14ac:dyDescent="0.25">
      <c r="A717">
        <v>1</v>
      </c>
      <c r="B717">
        <v>2018</v>
      </c>
      <c r="C717" s="1">
        <v>290505020108</v>
      </c>
      <c r="D717">
        <v>800037021</v>
      </c>
      <c r="E717" s="2">
        <v>0</v>
      </c>
      <c r="F717" s="2">
        <v>0</v>
      </c>
      <c r="G717" s="2">
        <v>-0.17</v>
      </c>
      <c r="H717">
        <v>0</v>
      </c>
      <c r="I717">
        <v>0</v>
      </c>
      <c r="J717">
        <v>0</v>
      </c>
      <c r="K717">
        <v>1</v>
      </c>
      <c r="L717" t="s">
        <v>67</v>
      </c>
      <c r="M717" t="s">
        <v>147</v>
      </c>
      <c r="N717" t="s">
        <v>18</v>
      </c>
      <c r="O717">
        <v>290505020108</v>
      </c>
      <c r="P717">
        <v>3443</v>
      </c>
    </row>
    <row r="718" spans="1:16" x14ac:dyDescent="0.25">
      <c r="A718">
        <v>1</v>
      </c>
      <c r="B718">
        <v>2018</v>
      </c>
      <c r="C718" s="1">
        <v>290505020108</v>
      </c>
      <c r="D718">
        <v>800129856</v>
      </c>
      <c r="E718" s="2">
        <v>0</v>
      </c>
      <c r="F718" s="2">
        <v>19600000</v>
      </c>
      <c r="G718" s="2">
        <v>-36663587.969999999</v>
      </c>
      <c r="H718">
        <v>0</v>
      </c>
      <c r="I718">
        <v>0</v>
      </c>
      <c r="J718">
        <v>0</v>
      </c>
      <c r="K718">
        <v>1</v>
      </c>
      <c r="L718" t="s">
        <v>67</v>
      </c>
      <c r="M718" t="s">
        <v>306</v>
      </c>
      <c r="N718" t="s">
        <v>18</v>
      </c>
      <c r="O718">
        <v>290505020108</v>
      </c>
      <c r="P718">
        <v>3443</v>
      </c>
    </row>
    <row r="719" spans="1:16" x14ac:dyDescent="0.25">
      <c r="A719">
        <v>1</v>
      </c>
      <c r="B719">
        <v>2018</v>
      </c>
      <c r="C719" s="1">
        <v>290505020108</v>
      </c>
      <c r="D719">
        <v>77036322</v>
      </c>
      <c r="E719" s="2">
        <v>0</v>
      </c>
      <c r="F719" s="2">
        <v>0</v>
      </c>
      <c r="G719" s="2">
        <v>-870000.34</v>
      </c>
      <c r="H719">
        <v>0</v>
      </c>
      <c r="I719">
        <v>0</v>
      </c>
      <c r="J719">
        <v>0</v>
      </c>
      <c r="K719">
        <v>1</v>
      </c>
      <c r="L719" t="s">
        <v>67</v>
      </c>
      <c r="M719" t="s">
        <v>66</v>
      </c>
      <c r="N719" t="s">
        <v>18</v>
      </c>
      <c r="O719">
        <v>290505020108</v>
      </c>
      <c r="P719">
        <v>3443</v>
      </c>
    </row>
    <row r="720" spans="1:16" x14ac:dyDescent="0.25">
      <c r="A720">
        <v>1</v>
      </c>
      <c r="B720">
        <v>2018</v>
      </c>
      <c r="C720" s="1">
        <v>290505020108</v>
      </c>
      <c r="D720">
        <v>802016761</v>
      </c>
      <c r="E720" s="2">
        <v>0</v>
      </c>
      <c r="F720" s="2">
        <v>0</v>
      </c>
      <c r="G720" s="2">
        <v>-53998.25</v>
      </c>
      <c r="H720">
        <v>0</v>
      </c>
      <c r="I720">
        <v>0</v>
      </c>
      <c r="J720">
        <v>0</v>
      </c>
      <c r="K720">
        <v>1</v>
      </c>
      <c r="L720" t="s">
        <v>67</v>
      </c>
      <c r="M720" t="s">
        <v>103</v>
      </c>
      <c r="N720" t="s">
        <v>18</v>
      </c>
      <c r="O720">
        <v>290505020108</v>
      </c>
      <c r="P720">
        <v>3443</v>
      </c>
    </row>
    <row r="721" spans="1:16" x14ac:dyDescent="0.25">
      <c r="A721">
        <v>1</v>
      </c>
      <c r="B721">
        <v>2018</v>
      </c>
      <c r="C721" s="1">
        <v>290505020108</v>
      </c>
      <c r="D721">
        <v>819001483</v>
      </c>
      <c r="E721" s="2">
        <v>0</v>
      </c>
      <c r="F721" s="2">
        <v>9800000</v>
      </c>
      <c r="G721" s="2">
        <v>-15780629.35</v>
      </c>
      <c r="H721">
        <v>0</v>
      </c>
      <c r="I721">
        <v>0</v>
      </c>
      <c r="J721">
        <v>0</v>
      </c>
      <c r="K721">
        <v>1</v>
      </c>
      <c r="L721" t="s">
        <v>67</v>
      </c>
      <c r="M721" t="s">
        <v>184</v>
      </c>
      <c r="N721" t="s">
        <v>18</v>
      </c>
      <c r="O721">
        <v>290505020108</v>
      </c>
      <c r="P721">
        <v>3443</v>
      </c>
    </row>
    <row r="722" spans="1:16" x14ac:dyDescent="0.25">
      <c r="A722">
        <v>1</v>
      </c>
      <c r="B722">
        <v>2018</v>
      </c>
      <c r="C722" s="1">
        <v>290505020108</v>
      </c>
      <c r="D722">
        <v>819002025</v>
      </c>
      <c r="E722" s="2">
        <v>0</v>
      </c>
      <c r="F722" s="2">
        <v>0</v>
      </c>
      <c r="G722" s="2">
        <v>-8593854.9000000004</v>
      </c>
      <c r="H722">
        <v>0</v>
      </c>
      <c r="I722">
        <v>0</v>
      </c>
      <c r="J722">
        <v>0</v>
      </c>
      <c r="K722">
        <v>1</v>
      </c>
      <c r="L722" t="s">
        <v>67</v>
      </c>
      <c r="M722" t="s">
        <v>194</v>
      </c>
      <c r="N722" t="s">
        <v>18</v>
      </c>
      <c r="O722">
        <v>290505020108</v>
      </c>
      <c r="P722">
        <v>3443</v>
      </c>
    </row>
    <row r="723" spans="1:16" x14ac:dyDescent="0.25">
      <c r="A723">
        <v>1</v>
      </c>
      <c r="B723">
        <v>2018</v>
      </c>
      <c r="C723" s="1">
        <v>290505020108</v>
      </c>
      <c r="D723">
        <v>819003863</v>
      </c>
      <c r="E723" s="2">
        <v>0</v>
      </c>
      <c r="F723" s="2">
        <v>0</v>
      </c>
      <c r="G723" s="2">
        <v>-0.21</v>
      </c>
      <c r="H723">
        <v>0</v>
      </c>
      <c r="I723">
        <v>0</v>
      </c>
      <c r="J723">
        <v>0</v>
      </c>
      <c r="K723">
        <v>1</v>
      </c>
      <c r="L723" t="s">
        <v>67</v>
      </c>
      <c r="M723" t="s">
        <v>39</v>
      </c>
      <c r="N723" t="s">
        <v>18</v>
      </c>
      <c r="O723">
        <v>290505020108</v>
      </c>
      <c r="P723">
        <v>3443</v>
      </c>
    </row>
    <row r="724" spans="1:16" x14ac:dyDescent="0.25">
      <c r="A724">
        <v>1</v>
      </c>
      <c r="B724">
        <v>2018</v>
      </c>
      <c r="C724" s="1">
        <v>290505020108</v>
      </c>
      <c r="D724">
        <v>823002800</v>
      </c>
      <c r="E724" s="2">
        <v>0</v>
      </c>
      <c r="F724" s="2">
        <v>9800000</v>
      </c>
      <c r="G724" s="2">
        <v>-16074153.75</v>
      </c>
      <c r="H724">
        <v>0</v>
      </c>
      <c r="I724">
        <v>0</v>
      </c>
      <c r="J724">
        <v>0</v>
      </c>
      <c r="K724">
        <v>1</v>
      </c>
      <c r="L724" t="s">
        <v>67</v>
      </c>
      <c r="M724" t="s">
        <v>130</v>
      </c>
      <c r="N724" t="s">
        <v>18</v>
      </c>
      <c r="O724">
        <v>290505020108</v>
      </c>
      <c r="P724">
        <v>3443</v>
      </c>
    </row>
    <row r="725" spans="1:16" x14ac:dyDescent="0.25">
      <c r="A725">
        <v>1</v>
      </c>
      <c r="B725">
        <v>2018</v>
      </c>
      <c r="C725" s="1">
        <v>290505020108</v>
      </c>
      <c r="D725">
        <v>824005694</v>
      </c>
      <c r="E725" s="2">
        <v>0</v>
      </c>
      <c r="F725" s="2">
        <v>0</v>
      </c>
      <c r="G725" s="2">
        <v>-2550394.7999999998</v>
      </c>
      <c r="H725">
        <v>0</v>
      </c>
      <c r="I725">
        <v>0</v>
      </c>
      <c r="J725">
        <v>0</v>
      </c>
      <c r="K725">
        <v>1</v>
      </c>
      <c r="L725" t="s">
        <v>67</v>
      </c>
      <c r="M725" t="s">
        <v>187</v>
      </c>
      <c r="N725" t="s">
        <v>18</v>
      </c>
      <c r="O725">
        <v>290505020108</v>
      </c>
      <c r="P725">
        <v>3443</v>
      </c>
    </row>
    <row r="726" spans="1:16" x14ac:dyDescent="0.25">
      <c r="A726">
        <v>1</v>
      </c>
      <c r="B726">
        <v>2018</v>
      </c>
      <c r="C726" s="1">
        <v>290505020108</v>
      </c>
      <c r="D726">
        <v>900008600</v>
      </c>
      <c r="E726" s="2">
        <v>0</v>
      </c>
      <c r="F726" s="2">
        <v>0</v>
      </c>
      <c r="G726" s="2">
        <v>-1609880</v>
      </c>
      <c r="H726">
        <v>0</v>
      </c>
      <c r="I726">
        <v>0</v>
      </c>
      <c r="J726">
        <v>0</v>
      </c>
      <c r="K726">
        <v>1</v>
      </c>
      <c r="L726" t="s">
        <v>67</v>
      </c>
      <c r="M726" t="s">
        <v>227</v>
      </c>
      <c r="N726" t="s">
        <v>18</v>
      </c>
      <c r="O726">
        <v>290505020108</v>
      </c>
      <c r="P726">
        <v>3443</v>
      </c>
    </row>
    <row r="727" spans="1:16" x14ac:dyDescent="0.25">
      <c r="A727">
        <v>1</v>
      </c>
      <c r="B727">
        <v>2018</v>
      </c>
      <c r="C727" s="1">
        <v>290505020108</v>
      </c>
      <c r="D727">
        <v>900078998</v>
      </c>
      <c r="E727" s="2">
        <v>0</v>
      </c>
      <c r="F727" s="2">
        <v>0</v>
      </c>
      <c r="G727" s="2">
        <v>-6493755</v>
      </c>
      <c r="H727">
        <v>0</v>
      </c>
      <c r="I727">
        <v>0</v>
      </c>
      <c r="J727">
        <v>0</v>
      </c>
      <c r="K727">
        <v>1</v>
      </c>
      <c r="L727" t="s">
        <v>67</v>
      </c>
      <c r="M727" t="s">
        <v>271</v>
      </c>
      <c r="N727" t="s">
        <v>18</v>
      </c>
      <c r="O727">
        <v>290505020108</v>
      </c>
      <c r="P727">
        <v>3443</v>
      </c>
    </row>
    <row r="728" spans="1:16" x14ac:dyDescent="0.25">
      <c r="A728">
        <v>1</v>
      </c>
      <c r="B728">
        <v>2018</v>
      </c>
      <c r="C728" s="1">
        <v>290505020108</v>
      </c>
      <c r="D728">
        <v>900166169</v>
      </c>
      <c r="E728" s="2">
        <v>0</v>
      </c>
      <c r="F728" s="2">
        <v>0</v>
      </c>
      <c r="G728" s="2">
        <v>-4690031.3</v>
      </c>
      <c r="H728">
        <v>0</v>
      </c>
      <c r="I728">
        <v>0</v>
      </c>
      <c r="J728">
        <v>0</v>
      </c>
      <c r="K728">
        <v>1</v>
      </c>
      <c r="L728" t="s">
        <v>67</v>
      </c>
      <c r="M728" t="s">
        <v>50</v>
      </c>
      <c r="N728" t="s">
        <v>18</v>
      </c>
      <c r="O728">
        <v>290505020108</v>
      </c>
      <c r="P728">
        <v>3443</v>
      </c>
    </row>
    <row r="729" spans="1:16" x14ac:dyDescent="0.25">
      <c r="A729">
        <v>1</v>
      </c>
      <c r="B729">
        <v>2018</v>
      </c>
      <c r="C729" s="1">
        <v>290505020108</v>
      </c>
      <c r="D729">
        <v>900228213</v>
      </c>
      <c r="E729" s="2">
        <v>0</v>
      </c>
      <c r="F729" s="2">
        <v>0</v>
      </c>
      <c r="G729" s="2">
        <v>-884216</v>
      </c>
      <c r="H729">
        <v>0</v>
      </c>
      <c r="I729">
        <v>0</v>
      </c>
      <c r="J729">
        <v>0</v>
      </c>
      <c r="K729">
        <v>1</v>
      </c>
      <c r="L729" t="s">
        <v>67</v>
      </c>
      <c r="M729" t="s">
        <v>170</v>
      </c>
      <c r="N729" t="s">
        <v>18</v>
      </c>
      <c r="O729">
        <v>290505020108</v>
      </c>
      <c r="P729">
        <v>3443</v>
      </c>
    </row>
    <row r="730" spans="1:16" x14ac:dyDescent="0.25">
      <c r="A730">
        <v>1</v>
      </c>
      <c r="B730">
        <v>2018</v>
      </c>
      <c r="C730" s="1">
        <v>290505020108</v>
      </c>
      <c r="D730">
        <v>900429708</v>
      </c>
      <c r="E730" s="2">
        <v>0</v>
      </c>
      <c r="F730" s="2">
        <v>0</v>
      </c>
      <c r="G730" s="2">
        <v>-0.1</v>
      </c>
      <c r="H730">
        <v>0</v>
      </c>
      <c r="I730">
        <v>0</v>
      </c>
      <c r="J730">
        <v>0</v>
      </c>
      <c r="K730">
        <v>1</v>
      </c>
      <c r="L730" t="s">
        <v>67</v>
      </c>
      <c r="M730" t="s">
        <v>140</v>
      </c>
      <c r="N730" t="s">
        <v>18</v>
      </c>
      <c r="O730">
        <v>290505020108</v>
      </c>
      <c r="P730">
        <v>3443</v>
      </c>
    </row>
    <row r="731" spans="1:16" x14ac:dyDescent="0.25">
      <c r="A731">
        <v>1</v>
      </c>
      <c r="B731">
        <v>2018</v>
      </c>
      <c r="C731" s="1">
        <v>290505020108</v>
      </c>
      <c r="D731">
        <v>900434078</v>
      </c>
      <c r="E731" s="2">
        <v>0</v>
      </c>
      <c r="F731" s="2">
        <v>0</v>
      </c>
      <c r="G731" s="2">
        <v>-27108556.25</v>
      </c>
      <c r="H731">
        <v>0</v>
      </c>
      <c r="I731">
        <v>0</v>
      </c>
      <c r="J731">
        <v>0</v>
      </c>
      <c r="K731">
        <v>1</v>
      </c>
      <c r="L731" t="s">
        <v>67</v>
      </c>
      <c r="M731" t="s">
        <v>57</v>
      </c>
      <c r="N731" t="s">
        <v>18</v>
      </c>
      <c r="O731">
        <v>290505020108</v>
      </c>
      <c r="P731">
        <v>3443</v>
      </c>
    </row>
    <row r="732" spans="1:16" x14ac:dyDescent="0.25">
      <c r="A732">
        <v>1</v>
      </c>
      <c r="B732">
        <v>2018</v>
      </c>
      <c r="C732" s="1">
        <v>290505020108</v>
      </c>
      <c r="D732">
        <v>900569762</v>
      </c>
      <c r="E732" s="2">
        <v>0</v>
      </c>
      <c r="F732" s="2">
        <v>0</v>
      </c>
      <c r="G732" s="2">
        <v>-7109848</v>
      </c>
      <c r="H732">
        <v>0</v>
      </c>
      <c r="I732">
        <v>0</v>
      </c>
      <c r="J732">
        <v>0</v>
      </c>
      <c r="K732">
        <v>1</v>
      </c>
      <c r="L732" t="s">
        <v>67</v>
      </c>
      <c r="M732" t="s">
        <v>302</v>
      </c>
      <c r="N732" t="s">
        <v>18</v>
      </c>
      <c r="O732">
        <v>290505020108</v>
      </c>
      <c r="P732">
        <v>3443</v>
      </c>
    </row>
    <row r="733" spans="1:16" x14ac:dyDescent="0.25">
      <c r="A733">
        <v>1</v>
      </c>
      <c r="B733">
        <v>2018</v>
      </c>
      <c r="C733" s="1">
        <v>290505020108</v>
      </c>
      <c r="D733">
        <v>900622504</v>
      </c>
      <c r="E733" s="2">
        <v>0</v>
      </c>
      <c r="F733" s="2">
        <v>0</v>
      </c>
      <c r="G733" s="2">
        <v>0.25</v>
      </c>
      <c r="H733">
        <v>0</v>
      </c>
      <c r="I733">
        <v>0</v>
      </c>
      <c r="J733">
        <v>0</v>
      </c>
      <c r="K733">
        <v>1</v>
      </c>
      <c r="L733" t="s">
        <v>67</v>
      </c>
      <c r="M733" t="s">
        <v>126</v>
      </c>
      <c r="N733" t="s">
        <v>18</v>
      </c>
      <c r="O733">
        <v>290505020108</v>
      </c>
      <c r="P733">
        <v>3443</v>
      </c>
    </row>
    <row r="734" spans="1:16" x14ac:dyDescent="0.25">
      <c r="A734">
        <v>1</v>
      </c>
      <c r="B734">
        <v>2018</v>
      </c>
      <c r="C734" s="1">
        <v>290505020103</v>
      </c>
      <c r="D734">
        <v>806001061</v>
      </c>
      <c r="E734" s="2">
        <v>2591195.44</v>
      </c>
      <c r="F734" s="2">
        <v>16723256</v>
      </c>
      <c r="G734" s="2">
        <v>-37455226.560000002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20</v>
      </c>
      <c r="N734" t="s">
        <v>18</v>
      </c>
      <c r="O734">
        <v>290505020103</v>
      </c>
      <c r="P734">
        <v>3443</v>
      </c>
    </row>
    <row r="735" spans="1:16" x14ac:dyDescent="0.25">
      <c r="A735">
        <v>1</v>
      </c>
      <c r="B735">
        <v>2018</v>
      </c>
      <c r="C735" s="1">
        <v>290505020103</v>
      </c>
      <c r="D735">
        <v>800058016</v>
      </c>
      <c r="E735" s="2">
        <v>0</v>
      </c>
      <c r="F735" s="2">
        <v>0</v>
      </c>
      <c r="G735" s="2">
        <v>-134921.01</v>
      </c>
      <c r="H735">
        <v>0</v>
      </c>
      <c r="I735">
        <v>0</v>
      </c>
      <c r="J735">
        <v>0</v>
      </c>
      <c r="K735">
        <v>1</v>
      </c>
      <c r="L735" t="s">
        <v>16</v>
      </c>
      <c r="M735" t="s">
        <v>17</v>
      </c>
      <c r="N735" t="s">
        <v>18</v>
      </c>
      <c r="O735">
        <v>290505020103</v>
      </c>
      <c r="P735">
        <v>3443</v>
      </c>
    </row>
    <row r="736" spans="1:16" x14ac:dyDescent="0.25">
      <c r="A736">
        <v>1</v>
      </c>
      <c r="B736">
        <v>2018</v>
      </c>
      <c r="C736" s="1">
        <v>290505020103</v>
      </c>
      <c r="D736">
        <v>800191643</v>
      </c>
      <c r="E736" s="2">
        <v>1473360</v>
      </c>
      <c r="F736" s="2">
        <v>2094296</v>
      </c>
      <c r="G736" s="2">
        <v>-4133901.51</v>
      </c>
      <c r="H736">
        <v>0</v>
      </c>
      <c r="I736">
        <v>0</v>
      </c>
      <c r="J736">
        <v>0</v>
      </c>
      <c r="K736">
        <v>1</v>
      </c>
      <c r="L736" t="s">
        <v>16</v>
      </c>
      <c r="M736" t="s">
        <v>90</v>
      </c>
      <c r="N736" t="s">
        <v>18</v>
      </c>
      <c r="O736">
        <v>290505020103</v>
      </c>
      <c r="P736">
        <v>3443</v>
      </c>
    </row>
    <row r="737" spans="1:16" x14ac:dyDescent="0.25">
      <c r="A737">
        <v>1</v>
      </c>
      <c r="B737">
        <v>2018</v>
      </c>
      <c r="C737" s="1">
        <v>290505020103</v>
      </c>
      <c r="D737">
        <v>812003851</v>
      </c>
      <c r="E737" s="2">
        <v>1641711.96</v>
      </c>
      <c r="F737" s="2">
        <v>10474779.960000001</v>
      </c>
      <c r="G737" s="2">
        <v>-19541689.260000002</v>
      </c>
      <c r="H737">
        <v>0</v>
      </c>
      <c r="I737">
        <v>0</v>
      </c>
      <c r="J737">
        <v>0</v>
      </c>
      <c r="K737">
        <v>1</v>
      </c>
      <c r="L737" t="s">
        <v>16</v>
      </c>
      <c r="M737" t="s">
        <v>234</v>
      </c>
      <c r="N737" t="s">
        <v>18</v>
      </c>
      <c r="O737">
        <v>290505020103</v>
      </c>
      <c r="P737">
        <v>3443</v>
      </c>
    </row>
    <row r="738" spans="1:16" x14ac:dyDescent="0.25">
      <c r="A738">
        <v>1</v>
      </c>
      <c r="B738">
        <v>2018</v>
      </c>
      <c r="C738" s="1">
        <v>290505020103</v>
      </c>
      <c r="D738">
        <v>819006461</v>
      </c>
      <c r="E738" s="2">
        <v>0</v>
      </c>
      <c r="F738" s="2">
        <v>0</v>
      </c>
      <c r="G738" s="2">
        <v>-152866</v>
      </c>
      <c r="H738">
        <v>0</v>
      </c>
      <c r="I738">
        <v>0</v>
      </c>
      <c r="J738">
        <v>0</v>
      </c>
      <c r="K738">
        <v>1</v>
      </c>
      <c r="L738" t="s">
        <v>16</v>
      </c>
      <c r="M738" t="s">
        <v>40</v>
      </c>
      <c r="N738" t="s">
        <v>18</v>
      </c>
      <c r="O738">
        <v>290505020103</v>
      </c>
      <c r="P738">
        <v>3443</v>
      </c>
    </row>
    <row r="739" spans="1:16" x14ac:dyDescent="0.25">
      <c r="A739">
        <v>1</v>
      </c>
      <c r="B739">
        <v>2018</v>
      </c>
      <c r="C739" s="1">
        <v>290505020103</v>
      </c>
      <c r="D739">
        <v>829001256</v>
      </c>
      <c r="E739" s="2">
        <v>0</v>
      </c>
      <c r="F739" s="2">
        <v>0</v>
      </c>
      <c r="G739" s="2">
        <v>-685580</v>
      </c>
      <c r="H739">
        <v>0</v>
      </c>
      <c r="I739">
        <v>0</v>
      </c>
      <c r="J739">
        <v>0</v>
      </c>
      <c r="K739">
        <v>1</v>
      </c>
      <c r="L739" t="s">
        <v>16</v>
      </c>
      <c r="M739" t="s">
        <v>236</v>
      </c>
      <c r="N739" t="s">
        <v>18</v>
      </c>
      <c r="O739">
        <v>290505020103</v>
      </c>
      <c r="P739">
        <v>3443</v>
      </c>
    </row>
    <row r="740" spans="1:16" x14ac:dyDescent="0.25">
      <c r="A740">
        <v>1</v>
      </c>
      <c r="B740">
        <v>2018</v>
      </c>
      <c r="C740" s="1">
        <v>290505020103</v>
      </c>
      <c r="D740">
        <v>890303841</v>
      </c>
      <c r="E740" s="2">
        <v>0</v>
      </c>
      <c r="F740" s="2">
        <v>0</v>
      </c>
      <c r="G740" s="2">
        <v>-577386.6</v>
      </c>
      <c r="H740">
        <v>0</v>
      </c>
      <c r="I740">
        <v>0</v>
      </c>
      <c r="J740">
        <v>0</v>
      </c>
      <c r="K740">
        <v>1</v>
      </c>
      <c r="L740" t="s">
        <v>16</v>
      </c>
      <c r="M740" t="s">
        <v>237</v>
      </c>
      <c r="N740" t="s">
        <v>18</v>
      </c>
      <c r="O740">
        <v>290505020103</v>
      </c>
      <c r="P740">
        <v>3443</v>
      </c>
    </row>
    <row r="741" spans="1:16" x14ac:dyDescent="0.25">
      <c r="A741">
        <v>1</v>
      </c>
      <c r="B741">
        <v>2018</v>
      </c>
      <c r="C741" s="1">
        <v>290505020103</v>
      </c>
      <c r="D741">
        <v>891200240</v>
      </c>
      <c r="E741" s="2">
        <v>0</v>
      </c>
      <c r="F741" s="2">
        <v>0</v>
      </c>
      <c r="G741" s="2">
        <v>-5562141.0700000003</v>
      </c>
      <c r="H741">
        <v>0</v>
      </c>
      <c r="I741">
        <v>0</v>
      </c>
      <c r="J741">
        <v>0</v>
      </c>
      <c r="K741">
        <v>1</v>
      </c>
      <c r="L741" t="s">
        <v>16</v>
      </c>
      <c r="M741" t="s">
        <v>312</v>
      </c>
      <c r="N741" t="s">
        <v>18</v>
      </c>
      <c r="O741">
        <v>290505020103</v>
      </c>
      <c r="P741">
        <v>3443</v>
      </c>
    </row>
    <row r="742" spans="1:16" x14ac:dyDescent="0.25">
      <c r="A742">
        <v>1</v>
      </c>
      <c r="B742">
        <v>2018</v>
      </c>
      <c r="C742" s="1">
        <v>290505020103</v>
      </c>
      <c r="D742">
        <v>892280033</v>
      </c>
      <c r="E742" s="2">
        <v>7395729.2300000004</v>
      </c>
      <c r="F742" s="2">
        <v>29236085.399999999</v>
      </c>
      <c r="G742" s="2">
        <v>-80062978.810000002</v>
      </c>
      <c r="H742">
        <v>0</v>
      </c>
      <c r="I742">
        <v>0</v>
      </c>
      <c r="J742">
        <v>0</v>
      </c>
      <c r="K742">
        <v>1</v>
      </c>
      <c r="L742" t="s">
        <v>16</v>
      </c>
      <c r="M742" t="s">
        <v>97</v>
      </c>
      <c r="N742" t="s">
        <v>18</v>
      </c>
      <c r="O742">
        <v>290505020103</v>
      </c>
      <c r="P742">
        <v>3443</v>
      </c>
    </row>
    <row r="743" spans="1:16" x14ac:dyDescent="0.25">
      <c r="A743">
        <v>1</v>
      </c>
      <c r="B743">
        <v>2018</v>
      </c>
      <c r="C743" s="1">
        <v>290505020104</v>
      </c>
      <c r="D743">
        <v>800088346</v>
      </c>
      <c r="E743" s="2">
        <v>7398990</v>
      </c>
      <c r="F743" s="2">
        <v>0</v>
      </c>
      <c r="G743" s="2">
        <v>7398990</v>
      </c>
      <c r="H743">
        <v>0</v>
      </c>
      <c r="I743">
        <v>0</v>
      </c>
      <c r="J743">
        <v>0</v>
      </c>
      <c r="K743">
        <v>1</v>
      </c>
      <c r="L743" t="s">
        <v>31</v>
      </c>
      <c r="M743" t="s">
        <v>179</v>
      </c>
      <c r="N743" t="s">
        <v>18</v>
      </c>
      <c r="O743">
        <v>290505020104</v>
      </c>
      <c r="P743">
        <v>3443</v>
      </c>
    </row>
    <row r="744" spans="1:16" x14ac:dyDescent="0.25">
      <c r="A744">
        <v>1</v>
      </c>
      <c r="B744">
        <v>2018</v>
      </c>
      <c r="C744" s="1">
        <v>290505020104</v>
      </c>
      <c r="D744">
        <v>800129856</v>
      </c>
      <c r="E744" s="2">
        <v>60088760</v>
      </c>
      <c r="F744" s="2">
        <v>0</v>
      </c>
      <c r="G744" s="2">
        <v>60088759.810000002</v>
      </c>
      <c r="H744">
        <v>0</v>
      </c>
      <c r="I744">
        <v>0</v>
      </c>
      <c r="J744">
        <v>0</v>
      </c>
      <c r="K744">
        <v>1</v>
      </c>
      <c r="L744" t="s">
        <v>31</v>
      </c>
      <c r="M744" t="s">
        <v>306</v>
      </c>
      <c r="N744" t="s">
        <v>18</v>
      </c>
      <c r="O744">
        <v>290505020104</v>
      </c>
      <c r="P744">
        <v>3443</v>
      </c>
    </row>
    <row r="745" spans="1:16" x14ac:dyDescent="0.25">
      <c r="A745">
        <v>1</v>
      </c>
      <c r="B745">
        <v>2018</v>
      </c>
      <c r="C745" s="1">
        <v>290505020104</v>
      </c>
      <c r="D745">
        <v>800094898</v>
      </c>
      <c r="E745" s="2">
        <v>0</v>
      </c>
      <c r="F745" s="2">
        <v>597127</v>
      </c>
      <c r="G745" s="2">
        <v>-609313.6</v>
      </c>
      <c r="H745">
        <v>0</v>
      </c>
      <c r="I745">
        <v>0</v>
      </c>
      <c r="J745">
        <v>0</v>
      </c>
      <c r="K745">
        <v>1</v>
      </c>
      <c r="L745" t="s">
        <v>31</v>
      </c>
      <c r="M745" t="s">
        <v>317</v>
      </c>
      <c r="N745" t="s">
        <v>18</v>
      </c>
      <c r="O745">
        <v>290505020104</v>
      </c>
      <c r="P745">
        <v>3443</v>
      </c>
    </row>
    <row r="746" spans="1:16" x14ac:dyDescent="0.25">
      <c r="A746">
        <v>1</v>
      </c>
      <c r="B746">
        <v>2018</v>
      </c>
      <c r="C746" s="1">
        <v>290505020104</v>
      </c>
      <c r="D746">
        <v>800187260</v>
      </c>
      <c r="E746" s="2">
        <v>0</v>
      </c>
      <c r="F746" s="2">
        <v>0</v>
      </c>
      <c r="G746" s="2">
        <v>-846220</v>
      </c>
      <c r="H746">
        <v>0</v>
      </c>
      <c r="I746">
        <v>0</v>
      </c>
      <c r="J746">
        <v>0</v>
      </c>
      <c r="K746">
        <v>1</v>
      </c>
      <c r="L746" t="s">
        <v>31</v>
      </c>
      <c r="M746" t="s">
        <v>286</v>
      </c>
      <c r="N746" t="s">
        <v>18</v>
      </c>
      <c r="O746">
        <v>290505020104</v>
      </c>
      <c r="P746">
        <v>3443</v>
      </c>
    </row>
    <row r="747" spans="1:16" x14ac:dyDescent="0.25">
      <c r="A747">
        <v>1</v>
      </c>
      <c r="B747">
        <v>2018</v>
      </c>
      <c r="C747" s="1">
        <v>290505020104</v>
      </c>
      <c r="D747">
        <v>800227279</v>
      </c>
      <c r="E747" s="2">
        <v>0</v>
      </c>
      <c r="F747" s="2">
        <v>140000000</v>
      </c>
      <c r="G747" s="2">
        <v>-262983400</v>
      </c>
      <c r="H747">
        <v>0</v>
      </c>
      <c r="I747">
        <v>0</v>
      </c>
      <c r="J747">
        <v>0</v>
      </c>
      <c r="K747">
        <v>1</v>
      </c>
      <c r="L747" t="s">
        <v>31</v>
      </c>
      <c r="M747" t="s">
        <v>34</v>
      </c>
      <c r="N747" t="s">
        <v>18</v>
      </c>
      <c r="O747">
        <v>290505020104</v>
      </c>
      <c r="P747">
        <v>3443</v>
      </c>
    </row>
    <row r="748" spans="1:16" x14ac:dyDescent="0.25">
      <c r="A748">
        <v>1</v>
      </c>
      <c r="B748">
        <v>2018</v>
      </c>
      <c r="C748" s="1">
        <v>290505020104</v>
      </c>
      <c r="D748">
        <v>802000955</v>
      </c>
      <c r="E748" s="2">
        <v>23192080</v>
      </c>
      <c r="F748" s="2">
        <v>0</v>
      </c>
      <c r="G748" s="2">
        <v>23192080.25</v>
      </c>
      <c r="H748">
        <v>0</v>
      </c>
      <c r="I748">
        <v>0</v>
      </c>
      <c r="J748">
        <v>0</v>
      </c>
      <c r="K748">
        <v>1</v>
      </c>
      <c r="L748" t="s">
        <v>31</v>
      </c>
      <c r="M748" t="s">
        <v>69</v>
      </c>
      <c r="N748" t="s">
        <v>18</v>
      </c>
      <c r="O748">
        <v>290505020104</v>
      </c>
      <c r="P748">
        <v>3443</v>
      </c>
    </row>
    <row r="749" spans="1:16" x14ac:dyDescent="0.25">
      <c r="A749">
        <v>1</v>
      </c>
      <c r="B749">
        <v>2018</v>
      </c>
      <c r="C749" s="1">
        <v>290505020104</v>
      </c>
      <c r="D749">
        <v>819002176</v>
      </c>
      <c r="E749" s="2">
        <v>41394217.25</v>
      </c>
      <c r="F749" s="2">
        <v>0</v>
      </c>
      <c r="G749" s="2">
        <v>41394217</v>
      </c>
      <c r="H749">
        <v>0</v>
      </c>
      <c r="I749">
        <v>0</v>
      </c>
      <c r="J749">
        <v>0</v>
      </c>
      <c r="K749">
        <v>1</v>
      </c>
      <c r="L749" t="s">
        <v>31</v>
      </c>
      <c r="M749" t="s">
        <v>73</v>
      </c>
      <c r="N749" t="s">
        <v>18</v>
      </c>
      <c r="O749">
        <v>290505020104</v>
      </c>
      <c r="P749">
        <v>3443</v>
      </c>
    </row>
    <row r="750" spans="1:16" x14ac:dyDescent="0.25">
      <c r="A750">
        <v>1</v>
      </c>
      <c r="B750">
        <v>2018</v>
      </c>
      <c r="C750" s="1">
        <v>290505020104</v>
      </c>
      <c r="D750">
        <v>802020334</v>
      </c>
      <c r="E750" s="2">
        <v>1237300</v>
      </c>
      <c r="F750" s="2">
        <v>0</v>
      </c>
      <c r="G750" s="2">
        <v>1237300.3</v>
      </c>
      <c r="H750">
        <v>0</v>
      </c>
      <c r="I750">
        <v>0</v>
      </c>
      <c r="J750">
        <v>0</v>
      </c>
      <c r="K750">
        <v>1</v>
      </c>
      <c r="L750" t="s">
        <v>31</v>
      </c>
      <c r="M750" t="s">
        <v>159</v>
      </c>
      <c r="N750" t="s">
        <v>18</v>
      </c>
      <c r="O750">
        <v>290505020104</v>
      </c>
      <c r="P750">
        <v>3443</v>
      </c>
    </row>
    <row r="751" spans="1:16" x14ac:dyDescent="0.25">
      <c r="A751">
        <v>1</v>
      </c>
      <c r="B751">
        <v>2018</v>
      </c>
      <c r="C751" s="1">
        <v>290505020104</v>
      </c>
      <c r="D751">
        <v>812004479</v>
      </c>
      <c r="E751" s="2">
        <v>0</v>
      </c>
      <c r="F751" s="2">
        <v>1747333.5</v>
      </c>
      <c r="G751" s="2">
        <v>-1768556.25</v>
      </c>
      <c r="H751">
        <v>0</v>
      </c>
      <c r="I751">
        <v>0</v>
      </c>
      <c r="J751">
        <v>0</v>
      </c>
      <c r="K751">
        <v>1</v>
      </c>
      <c r="L751" t="s">
        <v>31</v>
      </c>
      <c r="M751" t="s">
        <v>289</v>
      </c>
      <c r="N751" t="s">
        <v>18</v>
      </c>
      <c r="O751">
        <v>290505020104</v>
      </c>
      <c r="P751">
        <v>3443</v>
      </c>
    </row>
    <row r="752" spans="1:16" x14ac:dyDescent="0.25">
      <c r="A752">
        <v>1</v>
      </c>
      <c r="B752">
        <v>2018</v>
      </c>
      <c r="C752" s="1">
        <v>290505020104</v>
      </c>
      <c r="D752">
        <v>824001041</v>
      </c>
      <c r="E752" s="2">
        <v>209914021.55000001</v>
      </c>
      <c r="F752" s="2">
        <v>1618989953.98</v>
      </c>
      <c r="G752" s="2">
        <v>-1585351822.6099999</v>
      </c>
      <c r="H752">
        <v>0</v>
      </c>
      <c r="I752">
        <v>0</v>
      </c>
      <c r="J752">
        <v>0</v>
      </c>
      <c r="K752">
        <v>1</v>
      </c>
      <c r="L752" t="s">
        <v>31</v>
      </c>
      <c r="M752" t="s">
        <v>105</v>
      </c>
      <c r="N752" t="s">
        <v>18</v>
      </c>
      <c r="O752">
        <v>290505020104</v>
      </c>
      <c r="P752">
        <v>3443</v>
      </c>
    </row>
    <row r="753" spans="1:16" x14ac:dyDescent="0.25">
      <c r="A753">
        <v>1</v>
      </c>
      <c r="B753">
        <v>2018</v>
      </c>
      <c r="C753" s="1">
        <v>290505020104</v>
      </c>
      <c r="D753">
        <v>830099212</v>
      </c>
      <c r="E753" s="2">
        <v>5233958</v>
      </c>
      <c r="F753" s="2">
        <v>0</v>
      </c>
      <c r="G753" s="2">
        <v>5233957.91</v>
      </c>
      <c r="H753">
        <v>0</v>
      </c>
      <c r="I753">
        <v>0</v>
      </c>
      <c r="J753">
        <v>0</v>
      </c>
      <c r="K753">
        <v>1</v>
      </c>
      <c r="L753" t="s">
        <v>31</v>
      </c>
      <c r="M753" t="s">
        <v>43</v>
      </c>
      <c r="N753" t="s">
        <v>18</v>
      </c>
      <c r="O753">
        <v>290505020104</v>
      </c>
      <c r="P753">
        <v>3443</v>
      </c>
    </row>
    <row r="754" spans="1:16" x14ac:dyDescent="0.25">
      <c r="A754">
        <v>1</v>
      </c>
      <c r="B754">
        <v>2018</v>
      </c>
      <c r="C754" s="1">
        <v>290505020104</v>
      </c>
      <c r="D754">
        <v>823002800</v>
      </c>
      <c r="E754" s="2">
        <v>9398470</v>
      </c>
      <c r="F754" s="2">
        <v>0</v>
      </c>
      <c r="G754" s="2">
        <v>9398469.75</v>
      </c>
      <c r="H754">
        <v>0</v>
      </c>
      <c r="I754">
        <v>0</v>
      </c>
      <c r="J754">
        <v>0</v>
      </c>
      <c r="K754">
        <v>1</v>
      </c>
      <c r="L754" t="s">
        <v>31</v>
      </c>
      <c r="M754" t="s">
        <v>130</v>
      </c>
      <c r="N754" t="s">
        <v>18</v>
      </c>
      <c r="O754">
        <v>290505020104</v>
      </c>
      <c r="P754">
        <v>3443</v>
      </c>
    </row>
    <row r="755" spans="1:16" x14ac:dyDescent="0.25">
      <c r="A755">
        <v>1</v>
      </c>
      <c r="B755">
        <v>2018</v>
      </c>
      <c r="C755" s="1">
        <v>290505020104</v>
      </c>
      <c r="D755">
        <v>891001122</v>
      </c>
      <c r="E755" s="2">
        <v>0</v>
      </c>
      <c r="F755" s="2">
        <v>0</v>
      </c>
      <c r="G755" s="2">
        <v>-3667200</v>
      </c>
      <c r="H755">
        <v>0</v>
      </c>
      <c r="I755">
        <v>0</v>
      </c>
      <c r="J755">
        <v>0</v>
      </c>
      <c r="K755">
        <v>1</v>
      </c>
      <c r="L755" t="s">
        <v>31</v>
      </c>
      <c r="M755" t="s">
        <v>204</v>
      </c>
      <c r="N755" t="s">
        <v>18</v>
      </c>
      <c r="O755">
        <v>290505020104</v>
      </c>
      <c r="P755">
        <v>3443</v>
      </c>
    </row>
    <row r="756" spans="1:16" x14ac:dyDescent="0.25">
      <c r="A756">
        <v>1</v>
      </c>
      <c r="B756">
        <v>2018</v>
      </c>
      <c r="C756" s="1">
        <v>290505020104</v>
      </c>
      <c r="D756">
        <v>890900518</v>
      </c>
      <c r="E756" s="2">
        <v>0</v>
      </c>
      <c r="F756" s="2">
        <v>5422558</v>
      </c>
      <c r="G756" s="2">
        <v>-9448945</v>
      </c>
      <c r="H756">
        <v>0</v>
      </c>
      <c r="I756">
        <v>0</v>
      </c>
      <c r="J756">
        <v>0</v>
      </c>
      <c r="K756">
        <v>1</v>
      </c>
      <c r="L756" t="s">
        <v>31</v>
      </c>
      <c r="M756" t="s">
        <v>112</v>
      </c>
      <c r="N756" t="s">
        <v>18</v>
      </c>
      <c r="O756">
        <v>290505020104</v>
      </c>
      <c r="P756">
        <v>3443</v>
      </c>
    </row>
    <row r="757" spans="1:16" x14ac:dyDescent="0.25">
      <c r="A757">
        <v>1</v>
      </c>
      <c r="B757">
        <v>2018</v>
      </c>
      <c r="C757" s="1">
        <v>290505020104</v>
      </c>
      <c r="D757">
        <v>900008328</v>
      </c>
      <c r="E757" s="2">
        <v>61289332.649999999</v>
      </c>
      <c r="F757" s="2">
        <v>672258749.63999999</v>
      </c>
      <c r="G757" s="2">
        <v>-710170881.25</v>
      </c>
      <c r="H757">
        <v>0</v>
      </c>
      <c r="I757">
        <v>0</v>
      </c>
      <c r="J757">
        <v>0</v>
      </c>
      <c r="K757">
        <v>1</v>
      </c>
      <c r="L757" t="s">
        <v>31</v>
      </c>
      <c r="M757" t="s">
        <v>208</v>
      </c>
      <c r="N757" t="s">
        <v>18</v>
      </c>
      <c r="O757">
        <v>290505020104</v>
      </c>
      <c r="P757">
        <v>3443</v>
      </c>
    </row>
    <row r="758" spans="1:16" x14ac:dyDescent="0.25">
      <c r="A758">
        <v>1</v>
      </c>
      <c r="B758">
        <v>2018</v>
      </c>
      <c r="C758" s="1">
        <v>290505020104</v>
      </c>
      <c r="D758">
        <v>900041832</v>
      </c>
      <c r="E758" s="2">
        <v>3427740</v>
      </c>
      <c r="F758" s="2">
        <v>17456415</v>
      </c>
      <c r="G758" s="2">
        <v>-14932050</v>
      </c>
      <c r="H758">
        <v>0</v>
      </c>
      <c r="I758">
        <v>0</v>
      </c>
      <c r="J758">
        <v>0</v>
      </c>
      <c r="K758">
        <v>1</v>
      </c>
      <c r="L758" t="s">
        <v>31</v>
      </c>
      <c r="M758" t="s">
        <v>167</v>
      </c>
      <c r="N758" t="s">
        <v>18</v>
      </c>
      <c r="O758">
        <v>290505020104</v>
      </c>
      <c r="P758">
        <v>3443</v>
      </c>
    </row>
    <row r="759" spans="1:16" x14ac:dyDescent="0.25">
      <c r="A759">
        <v>1</v>
      </c>
      <c r="B759">
        <v>2018</v>
      </c>
      <c r="C759" s="1">
        <v>290505020104</v>
      </c>
      <c r="D759">
        <v>900171211</v>
      </c>
      <c r="E759" s="2">
        <v>0</v>
      </c>
      <c r="F759" s="2">
        <v>19600000</v>
      </c>
      <c r="G759" s="2">
        <v>-65401720</v>
      </c>
      <c r="H759">
        <v>0</v>
      </c>
      <c r="I759">
        <v>0</v>
      </c>
      <c r="J759">
        <v>0</v>
      </c>
      <c r="K759">
        <v>1</v>
      </c>
      <c r="L759" t="s">
        <v>31</v>
      </c>
      <c r="M759" t="s">
        <v>258</v>
      </c>
      <c r="N759" t="s">
        <v>18</v>
      </c>
      <c r="O759">
        <v>290505020104</v>
      </c>
      <c r="P759">
        <v>3443</v>
      </c>
    </row>
    <row r="760" spans="1:16" x14ac:dyDescent="0.25">
      <c r="A760">
        <v>1</v>
      </c>
      <c r="B760">
        <v>2018</v>
      </c>
      <c r="C760" s="1">
        <v>290505020104</v>
      </c>
      <c r="D760">
        <v>900179340</v>
      </c>
      <c r="E760" s="2">
        <v>14057765</v>
      </c>
      <c r="F760" s="2">
        <v>0</v>
      </c>
      <c r="G760" s="2">
        <v>14057765.18</v>
      </c>
      <c r="H760">
        <v>0</v>
      </c>
      <c r="I760">
        <v>0</v>
      </c>
      <c r="J760">
        <v>0</v>
      </c>
      <c r="K760">
        <v>1</v>
      </c>
      <c r="L760" t="s">
        <v>31</v>
      </c>
      <c r="M760" t="s">
        <v>169</v>
      </c>
      <c r="N760" t="s">
        <v>18</v>
      </c>
      <c r="O760">
        <v>290505020104</v>
      </c>
      <c r="P760">
        <v>3443</v>
      </c>
    </row>
    <row r="761" spans="1:16" x14ac:dyDescent="0.25">
      <c r="A761">
        <v>1</v>
      </c>
      <c r="B761">
        <v>2018</v>
      </c>
      <c r="C761" s="1">
        <v>290505020104</v>
      </c>
      <c r="D761">
        <v>900130176</v>
      </c>
      <c r="E761" s="2">
        <v>293990</v>
      </c>
      <c r="F761" s="2">
        <v>0</v>
      </c>
      <c r="G761" s="2">
        <v>293990</v>
      </c>
      <c r="H761">
        <v>0</v>
      </c>
      <c r="I761">
        <v>0</v>
      </c>
      <c r="J761">
        <v>0</v>
      </c>
      <c r="K761">
        <v>1</v>
      </c>
      <c r="L761" t="s">
        <v>31</v>
      </c>
      <c r="M761" t="s">
        <v>228</v>
      </c>
      <c r="N761" t="s">
        <v>18</v>
      </c>
      <c r="O761">
        <v>290505020104</v>
      </c>
      <c r="P761">
        <v>3443</v>
      </c>
    </row>
    <row r="762" spans="1:16" x14ac:dyDescent="0.25">
      <c r="A762">
        <v>1</v>
      </c>
      <c r="B762">
        <v>2018</v>
      </c>
      <c r="C762" s="1">
        <v>290505020104</v>
      </c>
      <c r="D762">
        <v>900272028</v>
      </c>
      <c r="E762" s="2">
        <v>0</v>
      </c>
      <c r="F762" s="2">
        <v>0</v>
      </c>
      <c r="G762" s="2">
        <v>-3300000</v>
      </c>
      <c r="H762">
        <v>0</v>
      </c>
      <c r="I762">
        <v>0</v>
      </c>
      <c r="J762">
        <v>0</v>
      </c>
      <c r="K762">
        <v>1</v>
      </c>
      <c r="L762" t="s">
        <v>31</v>
      </c>
      <c r="M762" t="s">
        <v>136</v>
      </c>
      <c r="N762" t="s">
        <v>18</v>
      </c>
      <c r="O762">
        <v>290505020104</v>
      </c>
      <c r="P762">
        <v>3443</v>
      </c>
    </row>
    <row r="763" spans="1:16" x14ac:dyDescent="0.25">
      <c r="A763">
        <v>1</v>
      </c>
      <c r="B763">
        <v>2018</v>
      </c>
      <c r="C763" s="1">
        <v>290505020104</v>
      </c>
      <c r="D763">
        <v>900423126</v>
      </c>
      <c r="E763" s="2">
        <v>345657409</v>
      </c>
      <c r="F763" s="2">
        <v>1705977934.6500001</v>
      </c>
      <c r="G763" s="2">
        <v>-1418427860.05</v>
      </c>
      <c r="H763">
        <v>0</v>
      </c>
      <c r="I763">
        <v>0</v>
      </c>
      <c r="J763">
        <v>0</v>
      </c>
      <c r="K763">
        <v>1</v>
      </c>
      <c r="L763" t="s">
        <v>31</v>
      </c>
      <c r="M763" t="s">
        <v>262</v>
      </c>
      <c r="N763" t="s">
        <v>18</v>
      </c>
      <c r="O763">
        <v>290505020104</v>
      </c>
      <c r="P763">
        <v>3443</v>
      </c>
    </row>
    <row r="764" spans="1:16" x14ac:dyDescent="0.25">
      <c r="A764">
        <v>1</v>
      </c>
      <c r="B764">
        <v>2018</v>
      </c>
      <c r="C764" s="1">
        <v>290505020104</v>
      </c>
      <c r="D764">
        <v>900238400</v>
      </c>
      <c r="E764" s="2">
        <v>0</v>
      </c>
      <c r="F764" s="2">
        <v>0</v>
      </c>
      <c r="G764" s="2">
        <v>-3450</v>
      </c>
      <c r="H764">
        <v>0</v>
      </c>
      <c r="I764">
        <v>0</v>
      </c>
      <c r="J764">
        <v>0</v>
      </c>
      <c r="K764">
        <v>1</v>
      </c>
      <c r="L764" t="s">
        <v>31</v>
      </c>
      <c r="M764" t="s">
        <v>173</v>
      </c>
      <c r="N764" t="s">
        <v>18</v>
      </c>
      <c r="O764">
        <v>290505020104</v>
      </c>
      <c r="P764">
        <v>3443</v>
      </c>
    </row>
    <row r="765" spans="1:16" x14ac:dyDescent="0.25">
      <c r="A765">
        <v>1</v>
      </c>
      <c r="B765">
        <v>2018</v>
      </c>
      <c r="C765" s="1">
        <v>290505020104</v>
      </c>
      <c r="D765">
        <v>900270453</v>
      </c>
      <c r="E765" s="2">
        <v>0</v>
      </c>
      <c r="F765" s="2">
        <v>0</v>
      </c>
      <c r="G765" s="2">
        <v>-3284550</v>
      </c>
      <c r="H765">
        <v>0</v>
      </c>
      <c r="I765">
        <v>0</v>
      </c>
      <c r="J765">
        <v>0</v>
      </c>
      <c r="K765">
        <v>1</v>
      </c>
      <c r="L765" t="s">
        <v>31</v>
      </c>
      <c r="M765" t="s">
        <v>217</v>
      </c>
      <c r="N765" t="s">
        <v>18</v>
      </c>
      <c r="O765">
        <v>290505020104</v>
      </c>
      <c r="P765">
        <v>3443</v>
      </c>
    </row>
    <row r="766" spans="1:16" x14ac:dyDescent="0.25">
      <c r="A766">
        <v>1</v>
      </c>
      <c r="B766">
        <v>2018</v>
      </c>
      <c r="C766" s="1">
        <v>290505020104</v>
      </c>
      <c r="D766">
        <v>900520007</v>
      </c>
      <c r="E766" s="2">
        <v>29134920</v>
      </c>
      <c r="F766" s="2">
        <v>23599917</v>
      </c>
      <c r="G766" s="2">
        <v>-8522361</v>
      </c>
      <c r="H766">
        <v>0</v>
      </c>
      <c r="I766">
        <v>0</v>
      </c>
      <c r="J766">
        <v>0</v>
      </c>
      <c r="K766">
        <v>1</v>
      </c>
      <c r="L766" t="s">
        <v>31</v>
      </c>
      <c r="M766" t="s">
        <v>301</v>
      </c>
      <c r="N766" t="s">
        <v>18</v>
      </c>
      <c r="O766">
        <v>290505020104</v>
      </c>
      <c r="P766">
        <v>3443</v>
      </c>
    </row>
    <row r="767" spans="1:16" x14ac:dyDescent="0.25">
      <c r="A767">
        <v>1</v>
      </c>
      <c r="B767">
        <v>2018</v>
      </c>
      <c r="C767" s="1">
        <v>290505020104</v>
      </c>
      <c r="D767">
        <v>900520510</v>
      </c>
      <c r="E767" s="2">
        <v>480766841</v>
      </c>
      <c r="F767" s="2">
        <v>1831636835.6300001</v>
      </c>
      <c r="G767" s="2">
        <v>-1553955605.2</v>
      </c>
      <c r="H767">
        <v>0</v>
      </c>
      <c r="I767">
        <v>0</v>
      </c>
      <c r="J767">
        <v>0</v>
      </c>
      <c r="K767">
        <v>1</v>
      </c>
      <c r="L767" t="s">
        <v>31</v>
      </c>
      <c r="M767" t="s">
        <v>221</v>
      </c>
      <c r="N767" t="s">
        <v>18</v>
      </c>
      <c r="O767">
        <v>290505020104</v>
      </c>
      <c r="P767">
        <v>3443</v>
      </c>
    </row>
    <row r="768" spans="1:16" x14ac:dyDescent="0.25">
      <c r="A768">
        <v>1</v>
      </c>
      <c r="B768">
        <v>2018</v>
      </c>
      <c r="C768" s="1">
        <v>290505020104</v>
      </c>
      <c r="D768">
        <v>900552539</v>
      </c>
      <c r="E768" s="2">
        <v>30860063</v>
      </c>
      <c r="F768" s="2">
        <v>1155474</v>
      </c>
      <c r="G768" s="2">
        <v>29704588.559999999</v>
      </c>
      <c r="H768">
        <v>0</v>
      </c>
      <c r="I768">
        <v>0</v>
      </c>
      <c r="J768">
        <v>0</v>
      </c>
      <c r="K768">
        <v>1</v>
      </c>
      <c r="L768" t="s">
        <v>31</v>
      </c>
      <c r="M768" t="s">
        <v>58</v>
      </c>
      <c r="N768" t="s">
        <v>18</v>
      </c>
      <c r="O768">
        <v>290505020104</v>
      </c>
      <c r="P768">
        <v>3443</v>
      </c>
    </row>
    <row r="769" spans="1:16" x14ac:dyDescent="0.25">
      <c r="A769">
        <v>1</v>
      </c>
      <c r="B769">
        <v>2018</v>
      </c>
      <c r="C769" s="1">
        <v>290505020104</v>
      </c>
      <c r="D769">
        <v>900699086</v>
      </c>
      <c r="E769" s="2">
        <v>0</v>
      </c>
      <c r="F769" s="2">
        <v>4132781</v>
      </c>
      <c r="G769" s="2">
        <v>-4540648.8</v>
      </c>
      <c r="H769">
        <v>0</v>
      </c>
      <c r="I769">
        <v>0</v>
      </c>
      <c r="J769">
        <v>0</v>
      </c>
      <c r="K769">
        <v>1</v>
      </c>
      <c r="L769" t="s">
        <v>31</v>
      </c>
      <c r="M769" t="s">
        <v>264</v>
      </c>
      <c r="N769" t="s">
        <v>18</v>
      </c>
      <c r="O769">
        <v>290505020104</v>
      </c>
      <c r="P769">
        <v>3443</v>
      </c>
    </row>
    <row r="770" spans="1:16" x14ac:dyDescent="0.25">
      <c r="A770">
        <v>1</v>
      </c>
      <c r="B770">
        <v>2018</v>
      </c>
      <c r="C770" s="1">
        <v>290505020108</v>
      </c>
      <c r="D770">
        <v>800191643</v>
      </c>
      <c r="E770" s="2">
        <v>0</v>
      </c>
      <c r="F770" s="2">
        <v>0</v>
      </c>
      <c r="G770" s="2">
        <v>-2091028.85</v>
      </c>
      <c r="H770">
        <v>0</v>
      </c>
      <c r="I770">
        <v>0</v>
      </c>
      <c r="J770">
        <v>0</v>
      </c>
      <c r="K770">
        <v>1</v>
      </c>
      <c r="L770" t="s">
        <v>67</v>
      </c>
      <c r="M770" t="s">
        <v>90</v>
      </c>
      <c r="N770" t="s">
        <v>18</v>
      </c>
      <c r="O770">
        <v>290505020108</v>
      </c>
      <c r="P770">
        <v>3443</v>
      </c>
    </row>
    <row r="771" spans="1:16" x14ac:dyDescent="0.25">
      <c r="A771">
        <v>1</v>
      </c>
      <c r="B771">
        <v>2018</v>
      </c>
      <c r="C771" s="1">
        <v>290505020108</v>
      </c>
      <c r="D771">
        <v>800067515</v>
      </c>
      <c r="E771" s="2">
        <v>0</v>
      </c>
      <c r="F771" s="2">
        <v>0</v>
      </c>
      <c r="G771" s="2">
        <v>-161994.75</v>
      </c>
      <c r="H771">
        <v>0</v>
      </c>
      <c r="I771">
        <v>0</v>
      </c>
      <c r="J771">
        <v>0</v>
      </c>
      <c r="K771">
        <v>1</v>
      </c>
      <c r="L771" t="s">
        <v>67</v>
      </c>
      <c r="M771" t="s">
        <v>266</v>
      </c>
      <c r="N771" t="s">
        <v>18</v>
      </c>
      <c r="O771">
        <v>290505020108</v>
      </c>
      <c r="P771">
        <v>3443</v>
      </c>
    </row>
    <row r="772" spans="1:16" x14ac:dyDescent="0.25">
      <c r="A772">
        <v>1</v>
      </c>
      <c r="B772">
        <v>2018</v>
      </c>
      <c r="C772" s="1">
        <v>290505020108</v>
      </c>
      <c r="D772">
        <v>800253167</v>
      </c>
      <c r="E772" s="2">
        <v>0</v>
      </c>
      <c r="F772" s="2">
        <v>0</v>
      </c>
      <c r="G772" s="2">
        <v>-0.43</v>
      </c>
      <c r="H772">
        <v>0</v>
      </c>
      <c r="I772">
        <v>0</v>
      </c>
      <c r="J772">
        <v>0</v>
      </c>
      <c r="K772">
        <v>1</v>
      </c>
      <c r="L772" t="s">
        <v>67</v>
      </c>
      <c r="M772" t="s">
        <v>68</v>
      </c>
      <c r="N772" t="s">
        <v>18</v>
      </c>
      <c r="O772">
        <v>290505020108</v>
      </c>
      <c r="P772">
        <v>3443</v>
      </c>
    </row>
    <row r="773" spans="1:16" x14ac:dyDescent="0.25">
      <c r="A773">
        <v>1</v>
      </c>
      <c r="B773">
        <v>2018</v>
      </c>
      <c r="C773" s="1">
        <v>290505020108</v>
      </c>
      <c r="D773">
        <v>802006728</v>
      </c>
      <c r="E773" s="2">
        <v>0</v>
      </c>
      <c r="F773" s="2">
        <v>0</v>
      </c>
      <c r="G773" s="2">
        <v>0.25</v>
      </c>
      <c r="H773">
        <v>0</v>
      </c>
      <c r="I773">
        <v>0</v>
      </c>
      <c r="J773">
        <v>0</v>
      </c>
      <c r="K773">
        <v>1</v>
      </c>
      <c r="L773" t="s">
        <v>67</v>
      </c>
      <c r="M773" t="s">
        <v>145</v>
      </c>
      <c r="N773" t="s">
        <v>18</v>
      </c>
      <c r="O773">
        <v>290505020108</v>
      </c>
      <c r="P773">
        <v>3443</v>
      </c>
    </row>
    <row r="774" spans="1:16" x14ac:dyDescent="0.25">
      <c r="A774">
        <v>1</v>
      </c>
      <c r="B774">
        <v>2018</v>
      </c>
      <c r="C774" s="1">
        <v>290505020108</v>
      </c>
      <c r="D774">
        <v>802009650</v>
      </c>
      <c r="E774" s="2">
        <v>0</v>
      </c>
      <c r="F774" s="2">
        <v>0</v>
      </c>
      <c r="G774" s="2">
        <v>-10429631</v>
      </c>
      <c r="H774">
        <v>0</v>
      </c>
      <c r="I774">
        <v>0</v>
      </c>
      <c r="J774">
        <v>0</v>
      </c>
      <c r="K774">
        <v>1</v>
      </c>
      <c r="L774" t="s">
        <v>67</v>
      </c>
      <c r="M774" t="s">
        <v>71</v>
      </c>
      <c r="N774" t="s">
        <v>18</v>
      </c>
      <c r="O774">
        <v>290505020108</v>
      </c>
      <c r="P774">
        <v>3443</v>
      </c>
    </row>
    <row r="775" spans="1:16" x14ac:dyDescent="0.25">
      <c r="A775">
        <v>1</v>
      </c>
      <c r="B775">
        <v>2018</v>
      </c>
      <c r="C775" s="1">
        <v>290505020108</v>
      </c>
      <c r="D775">
        <v>802018443</v>
      </c>
      <c r="E775" s="2">
        <v>0</v>
      </c>
      <c r="F775" s="2">
        <v>0</v>
      </c>
      <c r="G775" s="2">
        <v>-1308115.5</v>
      </c>
      <c r="H775">
        <v>0</v>
      </c>
      <c r="I775">
        <v>0</v>
      </c>
      <c r="J775">
        <v>0</v>
      </c>
      <c r="K775">
        <v>1</v>
      </c>
      <c r="L775" t="s">
        <v>67</v>
      </c>
      <c r="M775" t="s">
        <v>307</v>
      </c>
      <c r="N775" t="s">
        <v>18</v>
      </c>
      <c r="O775">
        <v>290505020108</v>
      </c>
      <c r="P775">
        <v>3443</v>
      </c>
    </row>
    <row r="776" spans="1:16" x14ac:dyDescent="0.25">
      <c r="A776">
        <v>1</v>
      </c>
      <c r="B776">
        <v>2018</v>
      </c>
      <c r="C776" s="1">
        <v>290505020108</v>
      </c>
      <c r="D776">
        <v>800234860</v>
      </c>
      <c r="E776" s="2">
        <v>0</v>
      </c>
      <c r="F776" s="2">
        <v>0</v>
      </c>
      <c r="G776" s="2">
        <v>-2476858.5</v>
      </c>
      <c r="H776">
        <v>0</v>
      </c>
      <c r="I776">
        <v>0</v>
      </c>
      <c r="J776">
        <v>0</v>
      </c>
      <c r="K776">
        <v>1</v>
      </c>
      <c r="L776" t="s">
        <v>67</v>
      </c>
      <c r="M776" t="s">
        <v>319</v>
      </c>
      <c r="N776" t="s">
        <v>18</v>
      </c>
      <c r="O776">
        <v>290505020108</v>
      </c>
      <c r="P776">
        <v>3443</v>
      </c>
    </row>
    <row r="777" spans="1:16" x14ac:dyDescent="0.25">
      <c r="A777">
        <v>1</v>
      </c>
      <c r="B777">
        <v>2018</v>
      </c>
      <c r="C777" s="1">
        <v>290505020108</v>
      </c>
      <c r="D777">
        <v>812003851</v>
      </c>
      <c r="E777" s="2">
        <v>0</v>
      </c>
      <c r="F777" s="2">
        <v>0</v>
      </c>
      <c r="G777" s="2">
        <v>-6111589.0899999999</v>
      </c>
      <c r="H777">
        <v>0</v>
      </c>
      <c r="I777">
        <v>0</v>
      </c>
      <c r="J777">
        <v>0</v>
      </c>
      <c r="K777">
        <v>1</v>
      </c>
      <c r="L777" t="s">
        <v>67</v>
      </c>
      <c r="M777" t="s">
        <v>234</v>
      </c>
      <c r="N777" t="s">
        <v>18</v>
      </c>
      <c r="O777">
        <v>290505020108</v>
      </c>
      <c r="P777">
        <v>3443</v>
      </c>
    </row>
    <row r="778" spans="1:16" x14ac:dyDescent="0.25">
      <c r="A778">
        <v>1</v>
      </c>
      <c r="B778">
        <v>2018</v>
      </c>
      <c r="C778" s="1">
        <v>290505020108</v>
      </c>
      <c r="D778">
        <v>819000134</v>
      </c>
      <c r="E778" s="2">
        <v>0</v>
      </c>
      <c r="F778" s="2">
        <v>0</v>
      </c>
      <c r="G778" s="2">
        <v>-7129948.25</v>
      </c>
      <c r="H778">
        <v>0</v>
      </c>
      <c r="I778">
        <v>0</v>
      </c>
      <c r="J778">
        <v>0</v>
      </c>
      <c r="K778">
        <v>1</v>
      </c>
      <c r="L778" t="s">
        <v>67</v>
      </c>
      <c r="M778" t="s">
        <v>291</v>
      </c>
      <c r="N778" t="s">
        <v>18</v>
      </c>
      <c r="O778">
        <v>290505020108</v>
      </c>
      <c r="P778">
        <v>3443</v>
      </c>
    </row>
    <row r="779" spans="1:16" x14ac:dyDescent="0.25">
      <c r="A779">
        <v>1</v>
      </c>
      <c r="B779">
        <v>2018</v>
      </c>
      <c r="C779" s="1">
        <v>290505020108</v>
      </c>
      <c r="D779">
        <v>819006461</v>
      </c>
      <c r="E779" s="2">
        <v>0</v>
      </c>
      <c r="F779" s="2">
        <v>0</v>
      </c>
      <c r="G779" s="2">
        <v>-1045764</v>
      </c>
      <c r="H779">
        <v>0</v>
      </c>
      <c r="I779">
        <v>0</v>
      </c>
      <c r="J779">
        <v>0</v>
      </c>
      <c r="K779">
        <v>1</v>
      </c>
      <c r="L779" t="s">
        <v>67</v>
      </c>
      <c r="M779" t="s">
        <v>40</v>
      </c>
      <c r="N779" t="s">
        <v>18</v>
      </c>
      <c r="O779">
        <v>290505020108</v>
      </c>
      <c r="P779">
        <v>3443</v>
      </c>
    </row>
    <row r="780" spans="1:16" x14ac:dyDescent="0.25">
      <c r="A780">
        <v>1</v>
      </c>
      <c r="B780">
        <v>2018</v>
      </c>
      <c r="C780" s="1">
        <v>290505020108</v>
      </c>
      <c r="D780">
        <v>890108597</v>
      </c>
      <c r="E780" s="2">
        <v>129212565.2</v>
      </c>
      <c r="F780" s="2">
        <v>608822950.39999998</v>
      </c>
      <c r="G780" s="2">
        <v>-706487866.05999994</v>
      </c>
      <c r="H780">
        <v>0</v>
      </c>
      <c r="I780">
        <v>0</v>
      </c>
      <c r="J780">
        <v>0</v>
      </c>
      <c r="K780">
        <v>1</v>
      </c>
      <c r="L780" t="s">
        <v>67</v>
      </c>
      <c r="M780" t="s">
        <v>335</v>
      </c>
      <c r="N780" t="s">
        <v>18</v>
      </c>
      <c r="O780">
        <v>290505020108</v>
      </c>
      <c r="P780">
        <v>3443</v>
      </c>
    </row>
    <row r="781" spans="1:16" x14ac:dyDescent="0.25">
      <c r="A781">
        <v>1</v>
      </c>
      <c r="B781">
        <v>2018</v>
      </c>
      <c r="C781" s="1">
        <v>290505020108</v>
      </c>
      <c r="D781">
        <v>892115009</v>
      </c>
      <c r="E781" s="2">
        <v>0</v>
      </c>
      <c r="F781" s="2">
        <v>0</v>
      </c>
      <c r="G781" s="2">
        <v>-0.4</v>
      </c>
      <c r="H781">
        <v>0</v>
      </c>
      <c r="I781">
        <v>0</v>
      </c>
      <c r="J781">
        <v>0</v>
      </c>
      <c r="K781">
        <v>1</v>
      </c>
      <c r="L781" t="s">
        <v>67</v>
      </c>
      <c r="M781" t="s">
        <v>340</v>
      </c>
      <c r="N781" t="s">
        <v>18</v>
      </c>
      <c r="O781">
        <v>290505020108</v>
      </c>
      <c r="P781">
        <v>3443</v>
      </c>
    </row>
    <row r="782" spans="1:16" x14ac:dyDescent="0.25">
      <c r="A782">
        <v>1</v>
      </c>
      <c r="B782">
        <v>2018</v>
      </c>
      <c r="C782" s="1">
        <v>290505020108</v>
      </c>
      <c r="D782">
        <v>892115437</v>
      </c>
      <c r="E782" s="2">
        <v>0</v>
      </c>
      <c r="F782" s="2">
        <v>0</v>
      </c>
      <c r="G782" s="2">
        <v>-337444.5</v>
      </c>
      <c r="H782">
        <v>0</v>
      </c>
      <c r="I782">
        <v>0</v>
      </c>
      <c r="J782">
        <v>0</v>
      </c>
      <c r="K782">
        <v>1</v>
      </c>
      <c r="L782" t="s">
        <v>67</v>
      </c>
      <c r="M782" t="s">
        <v>47</v>
      </c>
      <c r="N782" t="s">
        <v>18</v>
      </c>
      <c r="O782">
        <v>290505020108</v>
      </c>
      <c r="P782">
        <v>3443</v>
      </c>
    </row>
    <row r="783" spans="1:16" x14ac:dyDescent="0.25">
      <c r="A783">
        <v>1</v>
      </c>
      <c r="B783">
        <v>2018</v>
      </c>
      <c r="C783" s="1">
        <v>290505020108</v>
      </c>
      <c r="D783">
        <v>825000226</v>
      </c>
      <c r="E783" s="2">
        <v>0</v>
      </c>
      <c r="F783" s="2">
        <v>0</v>
      </c>
      <c r="G783" s="2">
        <v>-1047200.32</v>
      </c>
      <c r="H783">
        <v>0</v>
      </c>
      <c r="I783">
        <v>0</v>
      </c>
      <c r="J783">
        <v>0</v>
      </c>
      <c r="K783">
        <v>1</v>
      </c>
      <c r="L783" t="s">
        <v>67</v>
      </c>
      <c r="M783" t="s">
        <v>322</v>
      </c>
      <c r="N783" t="s">
        <v>18</v>
      </c>
      <c r="O783">
        <v>290505020108</v>
      </c>
      <c r="P783">
        <v>3443</v>
      </c>
    </row>
    <row r="784" spans="1:16" x14ac:dyDescent="0.25">
      <c r="A784">
        <v>1</v>
      </c>
      <c r="B784">
        <v>2018</v>
      </c>
      <c r="C784" s="1">
        <v>290505020108</v>
      </c>
      <c r="D784">
        <v>900233294</v>
      </c>
      <c r="E784" s="2">
        <v>0</v>
      </c>
      <c r="F784" s="2">
        <v>0</v>
      </c>
      <c r="G784" s="2">
        <v>-38999582.020000003</v>
      </c>
      <c r="H784">
        <v>0</v>
      </c>
      <c r="I784">
        <v>0</v>
      </c>
      <c r="J784">
        <v>0</v>
      </c>
      <c r="K784">
        <v>1</v>
      </c>
      <c r="L784" t="s">
        <v>67</v>
      </c>
      <c r="M784" t="s">
        <v>171</v>
      </c>
      <c r="N784" t="s">
        <v>18</v>
      </c>
      <c r="O784">
        <v>290505020108</v>
      </c>
      <c r="P784">
        <v>3443</v>
      </c>
    </row>
    <row r="785" spans="1:16" x14ac:dyDescent="0.25">
      <c r="A785">
        <v>1</v>
      </c>
      <c r="B785">
        <v>2018</v>
      </c>
      <c r="C785" s="1">
        <v>290505020108</v>
      </c>
      <c r="D785">
        <v>900346580</v>
      </c>
      <c r="E785" s="2">
        <v>0</v>
      </c>
      <c r="F785" s="2">
        <v>0</v>
      </c>
      <c r="G785" s="2">
        <v>-1947230</v>
      </c>
      <c r="H785">
        <v>0</v>
      </c>
      <c r="I785">
        <v>0</v>
      </c>
      <c r="J785">
        <v>0</v>
      </c>
      <c r="K785">
        <v>1</v>
      </c>
      <c r="L785" t="s">
        <v>67</v>
      </c>
      <c r="M785" t="s">
        <v>137</v>
      </c>
      <c r="N785" t="s">
        <v>18</v>
      </c>
      <c r="O785">
        <v>290505020108</v>
      </c>
      <c r="P785">
        <v>3443</v>
      </c>
    </row>
    <row r="786" spans="1:16" x14ac:dyDescent="0.25">
      <c r="A786">
        <v>1</v>
      </c>
      <c r="B786">
        <v>2018</v>
      </c>
      <c r="C786" s="1">
        <v>290505020108</v>
      </c>
      <c r="D786">
        <v>900412760</v>
      </c>
      <c r="E786" s="2">
        <v>827530</v>
      </c>
      <c r="F786" s="2">
        <v>0</v>
      </c>
      <c r="G786" s="2">
        <v>827530</v>
      </c>
      <c r="H786">
        <v>0</v>
      </c>
      <c r="I786">
        <v>0</v>
      </c>
      <c r="J786">
        <v>0</v>
      </c>
      <c r="K786">
        <v>1</v>
      </c>
      <c r="L786" t="s">
        <v>67</v>
      </c>
      <c r="M786" t="s">
        <v>139</v>
      </c>
      <c r="N786" t="s">
        <v>18</v>
      </c>
      <c r="O786">
        <v>290505020108</v>
      </c>
      <c r="P786">
        <v>3443</v>
      </c>
    </row>
    <row r="787" spans="1:16" x14ac:dyDescent="0.25">
      <c r="A787">
        <v>1</v>
      </c>
      <c r="B787">
        <v>2018</v>
      </c>
      <c r="C787" s="1">
        <v>290505020108</v>
      </c>
      <c r="D787">
        <v>900450008</v>
      </c>
      <c r="E787" s="2">
        <v>0</v>
      </c>
      <c r="F787" s="2">
        <v>0</v>
      </c>
      <c r="G787" s="2">
        <v>-0.49</v>
      </c>
      <c r="H787">
        <v>0</v>
      </c>
      <c r="I787">
        <v>0</v>
      </c>
      <c r="J787">
        <v>0</v>
      </c>
      <c r="K787">
        <v>1</v>
      </c>
      <c r="L787" t="s">
        <v>67</v>
      </c>
      <c r="M787" t="s">
        <v>85</v>
      </c>
      <c r="N787" t="s">
        <v>18</v>
      </c>
      <c r="O787">
        <v>290505020108</v>
      </c>
      <c r="P787">
        <v>3443</v>
      </c>
    </row>
    <row r="788" spans="1:16" x14ac:dyDescent="0.25">
      <c r="A788">
        <v>1</v>
      </c>
      <c r="B788">
        <v>2018</v>
      </c>
      <c r="C788" s="1">
        <v>290505020108</v>
      </c>
      <c r="D788">
        <v>900491808</v>
      </c>
      <c r="E788" s="2">
        <v>0</v>
      </c>
      <c r="F788" s="2">
        <v>0</v>
      </c>
      <c r="G788" s="2">
        <v>-7279290</v>
      </c>
      <c r="H788">
        <v>0</v>
      </c>
      <c r="I788">
        <v>0</v>
      </c>
      <c r="J788">
        <v>0</v>
      </c>
      <c r="K788">
        <v>1</v>
      </c>
      <c r="L788" t="s">
        <v>67</v>
      </c>
      <c r="M788" t="s">
        <v>273</v>
      </c>
      <c r="N788" t="s">
        <v>18</v>
      </c>
      <c r="O788">
        <v>290505020108</v>
      </c>
      <c r="P788">
        <v>3443</v>
      </c>
    </row>
    <row r="789" spans="1:16" x14ac:dyDescent="0.25">
      <c r="A789">
        <v>1</v>
      </c>
      <c r="B789">
        <v>2018</v>
      </c>
      <c r="C789" s="1">
        <v>290505020103</v>
      </c>
      <c r="D789">
        <v>800000118</v>
      </c>
      <c r="E789" s="2">
        <v>0</v>
      </c>
      <c r="F789" s="2">
        <v>0</v>
      </c>
      <c r="G789" s="2">
        <v>-1518838.24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146</v>
      </c>
      <c r="N789" t="s">
        <v>18</v>
      </c>
      <c r="O789">
        <v>290505020103</v>
      </c>
      <c r="P789">
        <v>3443</v>
      </c>
    </row>
    <row r="790" spans="1:16" x14ac:dyDescent="0.25">
      <c r="A790">
        <v>1</v>
      </c>
      <c r="B790">
        <v>2018</v>
      </c>
      <c r="C790" s="1">
        <v>290505020103</v>
      </c>
      <c r="D790">
        <v>802009783</v>
      </c>
      <c r="E790" s="2">
        <v>0</v>
      </c>
      <c r="F790" s="2">
        <v>0</v>
      </c>
      <c r="G790" s="2">
        <v>-126780</v>
      </c>
      <c r="H790">
        <v>0</v>
      </c>
      <c r="I790">
        <v>0</v>
      </c>
      <c r="J790">
        <v>0</v>
      </c>
      <c r="K790">
        <v>1</v>
      </c>
      <c r="L790" t="s">
        <v>16</v>
      </c>
      <c r="M790" t="s">
        <v>93</v>
      </c>
      <c r="N790" t="s">
        <v>18</v>
      </c>
      <c r="O790">
        <v>290505020103</v>
      </c>
      <c r="P790">
        <v>3443</v>
      </c>
    </row>
    <row r="791" spans="1:16" x14ac:dyDescent="0.25">
      <c r="A791">
        <v>1</v>
      </c>
      <c r="B791">
        <v>2018</v>
      </c>
      <c r="C791" s="1">
        <v>290505020103</v>
      </c>
      <c r="D791">
        <v>811016192</v>
      </c>
      <c r="E791" s="2">
        <v>270311191.74000001</v>
      </c>
      <c r="F791" s="2">
        <v>419410275.69999999</v>
      </c>
      <c r="G791" s="2">
        <v>-288739690.38999999</v>
      </c>
      <c r="H791">
        <v>0</v>
      </c>
      <c r="I791">
        <v>0</v>
      </c>
      <c r="J791">
        <v>0</v>
      </c>
      <c r="K791">
        <v>1</v>
      </c>
      <c r="L791" t="s">
        <v>16</v>
      </c>
      <c r="M791" t="s">
        <v>192</v>
      </c>
      <c r="N791" t="s">
        <v>18</v>
      </c>
      <c r="O791">
        <v>290505020103</v>
      </c>
      <c r="P791">
        <v>3443</v>
      </c>
    </row>
    <row r="792" spans="1:16" x14ac:dyDescent="0.25">
      <c r="A792">
        <v>1</v>
      </c>
      <c r="B792">
        <v>2018</v>
      </c>
      <c r="C792" s="1">
        <v>290505020103</v>
      </c>
      <c r="D792">
        <v>819001483</v>
      </c>
      <c r="E792" s="2">
        <v>5378770.9800000004</v>
      </c>
      <c r="F792" s="2">
        <v>11549176.220000001</v>
      </c>
      <c r="G792" s="2">
        <v>-6170404.7699999996</v>
      </c>
      <c r="H792">
        <v>0</v>
      </c>
      <c r="I792">
        <v>0</v>
      </c>
      <c r="J792">
        <v>0</v>
      </c>
      <c r="K792">
        <v>1</v>
      </c>
      <c r="L792" t="s">
        <v>16</v>
      </c>
      <c r="M792" t="s">
        <v>184</v>
      </c>
      <c r="N792" t="s">
        <v>18</v>
      </c>
      <c r="O792">
        <v>290505020103</v>
      </c>
      <c r="P792">
        <v>3443</v>
      </c>
    </row>
    <row r="793" spans="1:16" x14ac:dyDescent="0.25">
      <c r="A793">
        <v>1</v>
      </c>
      <c r="B793">
        <v>2018</v>
      </c>
      <c r="C793" s="1">
        <v>290505020103</v>
      </c>
      <c r="D793">
        <v>819004070</v>
      </c>
      <c r="E793" s="2">
        <v>15560892</v>
      </c>
      <c r="F793" s="2">
        <v>0</v>
      </c>
      <c r="G793" s="2">
        <v>15560892.300000001</v>
      </c>
      <c r="H793">
        <v>0</v>
      </c>
      <c r="I793">
        <v>0</v>
      </c>
      <c r="J793">
        <v>0</v>
      </c>
      <c r="K793">
        <v>1</v>
      </c>
      <c r="L793" t="s">
        <v>16</v>
      </c>
      <c r="M793" t="s">
        <v>185</v>
      </c>
      <c r="N793" t="s">
        <v>18</v>
      </c>
      <c r="O793">
        <v>290505020103</v>
      </c>
      <c r="P793">
        <v>3443</v>
      </c>
    </row>
    <row r="794" spans="1:16" x14ac:dyDescent="0.25">
      <c r="A794">
        <v>1</v>
      </c>
      <c r="B794">
        <v>2018</v>
      </c>
      <c r="C794" s="1">
        <v>290505020103</v>
      </c>
      <c r="D794">
        <v>860015888</v>
      </c>
      <c r="E794" s="2">
        <v>0</v>
      </c>
      <c r="F794" s="2">
        <v>1200000</v>
      </c>
      <c r="G794" s="2">
        <v>-1200000</v>
      </c>
      <c r="H794">
        <v>0</v>
      </c>
      <c r="I794">
        <v>0</v>
      </c>
      <c r="J794">
        <v>0</v>
      </c>
      <c r="K794">
        <v>1</v>
      </c>
      <c r="L794" t="s">
        <v>16</v>
      </c>
      <c r="M794" t="s">
        <v>361</v>
      </c>
      <c r="N794" t="s">
        <v>18</v>
      </c>
      <c r="O794">
        <v>290505020103</v>
      </c>
      <c r="P794">
        <v>3443</v>
      </c>
    </row>
    <row r="795" spans="1:16" x14ac:dyDescent="0.25">
      <c r="A795">
        <v>1</v>
      </c>
      <c r="B795">
        <v>2018</v>
      </c>
      <c r="C795" s="1">
        <v>290505020103</v>
      </c>
      <c r="D795">
        <v>891080015</v>
      </c>
      <c r="E795" s="2">
        <v>2934429.3</v>
      </c>
      <c r="F795" s="2">
        <v>43078572.280000001</v>
      </c>
      <c r="G795" s="2">
        <v>-47420599.259999998</v>
      </c>
      <c r="H795">
        <v>0</v>
      </c>
      <c r="I795">
        <v>0</v>
      </c>
      <c r="J795">
        <v>0</v>
      </c>
      <c r="K795">
        <v>1</v>
      </c>
      <c r="L795" t="s">
        <v>16</v>
      </c>
      <c r="M795" t="s">
        <v>132</v>
      </c>
      <c r="N795" t="s">
        <v>18</v>
      </c>
      <c r="O795">
        <v>290505020103</v>
      </c>
      <c r="P795">
        <v>3443</v>
      </c>
    </row>
    <row r="796" spans="1:16" x14ac:dyDescent="0.25">
      <c r="A796">
        <v>1</v>
      </c>
      <c r="B796">
        <v>2018</v>
      </c>
      <c r="C796" s="1">
        <v>290505020103</v>
      </c>
      <c r="D796">
        <v>891855438</v>
      </c>
      <c r="E796" s="2">
        <v>0</v>
      </c>
      <c r="F796" s="2">
        <v>0</v>
      </c>
      <c r="G796" s="2">
        <v>-2943180</v>
      </c>
      <c r="H796">
        <v>0</v>
      </c>
      <c r="I796">
        <v>0</v>
      </c>
      <c r="J796">
        <v>0</v>
      </c>
      <c r="K796">
        <v>1</v>
      </c>
      <c r="L796" t="s">
        <v>16</v>
      </c>
      <c r="M796" t="s">
        <v>151</v>
      </c>
      <c r="N796" t="s">
        <v>18</v>
      </c>
      <c r="O796">
        <v>290505020103</v>
      </c>
      <c r="P796">
        <v>3443</v>
      </c>
    </row>
    <row r="797" spans="1:16" x14ac:dyDescent="0.25">
      <c r="A797">
        <v>1</v>
      </c>
      <c r="B797">
        <v>2018</v>
      </c>
      <c r="C797" s="1">
        <v>290505020103</v>
      </c>
      <c r="D797">
        <v>890680025</v>
      </c>
      <c r="E797" s="2">
        <v>0</v>
      </c>
      <c r="F797" s="2">
        <v>4431272.8099999996</v>
      </c>
      <c r="G797" s="2">
        <v>-5726372.1500000004</v>
      </c>
      <c r="H797">
        <v>0</v>
      </c>
      <c r="I797">
        <v>0</v>
      </c>
      <c r="J797">
        <v>0</v>
      </c>
      <c r="K797">
        <v>1</v>
      </c>
      <c r="L797" t="s">
        <v>16</v>
      </c>
      <c r="M797" t="s">
        <v>278</v>
      </c>
      <c r="N797" t="s">
        <v>18</v>
      </c>
      <c r="O797">
        <v>290505020103</v>
      </c>
      <c r="P797">
        <v>3443</v>
      </c>
    </row>
    <row r="798" spans="1:16" x14ac:dyDescent="0.25">
      <c r="A798">
        <v>1</v>
      </c>
      <c r="B798">
        <v>2018</v>
      </c>
      <c r="C798" s="1">
        <v>290505020103</v>
      </c>
      <c r="D798">
        <v>890706833</v>
      </c>
      <c r="E798" s="2">
        <v>420000</v>
      </c>
      <c r="F798" s="2">
        <v>0</v>
      </c>
      <c r="G798" s="2">
        <v>-1640000</v>
      </c>
      <c r="H798">
        <v>0</v>
      </c>
      <c r="I798">
        <v>0</v>
      </c>
      <c r="J798">
        <v>0</v>
      </c>
      <c r="K798">
        <v>1</v>
      </c>
      <c r="L798" t="s">
        <v>16</v>
      </c>
      <c r="M798" t="s">
        <v>338</v>
      </c>
      <c r="N798" t="s">
        <v>18</v>
      </c>
      <c r="O798">
        <v>290505020103</v>
      </c>
      <c r="P798">
        <v>3443</v>
      </c>
    </row>
    <row r="799" spans="1:16" x14ac:dyDescent="0.25">
      <c r="A799">
        <v>1</v>
      </c>
      <c r="B799">
        <v>2018</v>
      </c>
      <c r="C799" s="1">
        <v>290505020103</v>
      </c>
      <c r="D799">
        <v>891501676</v>
      </c>
      <c r="E799" s="2">
        <v>0</v>
      </c>
      <c r="F799" s="2">
        <v>0</v>
      </c>
      <c r="G799" s="2">
        <v>-3695962.32</v>
      </c>
      <c r="H799">
        <v>0</v>
      </c>
      <c r="I799">
        <v>0</v>
      </c>
      <c r="J799">
        <v>0</v>
      </c>
      <c r="K799">
        <v>1</v>
      </c>
      <c r="L799" t="s">
        <v>16</v>
      </c>
      <c r="M799" t="s">
        <v>98</v>
      </c>
      <c r="N799" t="s">
        <v>18</v>
      </c>
      <c r="O799">
        <v>290505020103</v>
      </c>
      <c r="P799">
        <v>3443</v>
      </c>
    </row>
    <row r="800" spans="1:16" x14ac:dyDescent="0.25">
      <c r="A800">
        <v>1</v>
      </c>
      <c r="B800">
        <v>2018</v>
      </c>
      <c r="C800" s="1">
        <v>290505020103</v>
      </c>
      <c r="D800">
        <v>899999032</v>
      </c>
      <c r="E800" s="2">
        <v>0</v>
      </c>
      <c r="F800" s="2">
        <v>61057158</v>
      </c>
      <c r="G800" s="2">
        <v>-70617409.689999998</v>
      </c>
      <c r="H800">
        <v>0</v>
      </c>
      <c r="I800">
        <v>0</v>
      </c>
      <c r="J800">
        <v>0</v>
      </c>
      <c r="K800">
        <v>1</v>
      </c>
      <c r="L800" t="s">
        <v>16</v>
      </c>
      <c r="M800" t="s">
        <v>342</v>
      </c>
      <c r="N800" t="s">
        <v>18</v>
      </c>
      <c r="O800">
        <v>290505020103</v>
      </c>
      <c r="P800">
        <v>3443</v>
      </c>
    </row>
    <row r="801" spans="1:16" x14ac:dyDescent="0.25">
      <c r="A801">
        <v>1</v>
      </c>
      <c r="B801">
        <v>2018</v>
      </c>
      <c r="C801" s="1">
        <v>290505020103</v>
      </c>
      <c r="D801">
        <v>900098476</v>
      </c>
      <c r="E801" s="2">
        <v>0</v>
      </c>
      <c r="F801" s="2">
        <v>0</v>
      </c>
      <c r="G801" s="2">
        <v>-9113689.2300000004</v>
      </c>
      <c r="H801">
        <v>0</v>
      </c>
      <c r="I801">
        <v>0</v>
      </c>
      <c r="J801">
        <v>0</v>
      </c>
      <c r="K801">
        <v>1</v>
      </c>
      <c r="L801" t="s">
        <v>16</v>
      </c>
      <c r="M801" t="s">
        <v>28</v>
      </c>
      <c r="N801" t="s">
        <v>18</v>
      </c>
      <c r="O801">
        <v>290505020103</v>
      </c>
      <c r="P801">
        <v>3443</v>
      </c>
    </row>
    <row r="802" spans="1:16" x14ac:dyDescent="0.25">
      <c r="A802">
        <v>1</v>
      </c>
      <c r="B802">
        <v>2018</v>
      </c>
      <c r="C802" s="1">
        <v>290505020103</v>
      </c>
      <c r="D802">
        <v>900190045</v>
      </c>
      <c r="E802" s="2">
        <v>0</v>
      </c>
      <c r="F802" s="2">
        <v>0</v>
      </c>
      <c r="G802" s="2">
        <v>-1267600</v>
      </c>
      <c r="H802">
        <v>0</v>
      </c>
      <c r="I802">
        <v>0</v>
      </c>
      <c r="J802">
        <v>0</v>
      </c>
      <c r="K802">
        <v>1</v>
      </c>
      <c r="L802" t="s">
        <v>16</v>
      </c>
      <c r="M802" t="s">
        <v>283</v>
      </c>
      <c r="N802" t="s">
        <v>18</v>
      </c>
      <c r="O802">
        <v>290505020103</v>
      </c>
      <c r="P802">
        <v>3443</v>
      </c>
    </row>
    <row r="803" spans="1:16" x14ac:dyDescent="0.25">
      <c r="A803">
        <v>1</v>
      </c>
      <c r="B803">
        <v>2018</v>
      </c>
      <c r="C803" s="1">
        <v>290505020103</v>
      </c>
      <c r="D803">
        <v>900810142</v>
      </c>
      <c r="E803" s="2">
        <v>0</v>
      </c>
      <c r="F803" s="2">
        <v>0</v>
      </c>
      <c r="G803" s="2">
        <v>-217710</v>
      </c>
      <c r="H803">
        <v>0</v>
      </c>
      <c r="I803">
        <v>0</v>
      </c>
      <c r="J803">
        <v>0</v>
      </c>
      <c r="K803">
        <v>1</v>
      </c>
      <c r="L803" t="s">
        <v>16</v>
      </c>
      <c r="M803" t="s">
        <v>128</v>
      </c>
      <c r="N803" t="s">
        <v>18</v>
      </c>
      <c r="O803">
        <v>290505020103</v>
      </c>
      <c r="P803">
        <v>3443</v>
      </c>
    </row>
    <row r="804" spans="1:16" x14ac:dyDescent="0.25">
      <c r="A804">
        <v>1</v>
      </c>
      <c r="B804">
        <v>2018</v>
      </c>
      <c r="C804" s="1">
        <v>290505020104</v>
      </c>
      <c r="D804">
        <v>800183943</v>
      </c>
      <c r="E804" s="2">
        <v>33793667</v>
      </c>
      <c r="F804" s="2">
        <v>140922215</v>
      </c>
      <c r="G804" s="2">
        <v>-214859886.81</v>
      </c>
      <c r="H804">
        <v>0</v>
      </c>
      <c r="I804">
        <v>0</v>
      </c>
      <c r="J804">
        <v>0</v>
      </c>
      <c r="K804">
        <v>1</v>
      </c>
      <c r="L804" t="s">
        <v>31</v>
      </c>
      <c r="M804" t="s">
        <v>284</v>
      </c>
      <c r="N804" t="s">
        <v>18</v>
      </c>
      <c r="O804">
        <v>290505020104</v>
      </c>
      <c r="P804">
        <v>3443</v>
      </c>
    </row>
    <row r="805" spans="1:16" x14ac:dyDescent="0.25">
      <c r="A805">
        <v>1</v>
      </c>
      <c r="B805">
        <v>2018</v>
      </c>
      <c r="C805" s="1">
        <v>290505020104</v>
      </c>
      <c r="D805">
        <v>800025755</v>
      </c>
      <c r="E805" s="2">
        <v>0</v>
      </c>
      <c r="F805" s="2">
        <v>0</v>
      </c>
      <c r="G805" s="2">
        <v>-6495599.25</v>
      </c>
      <c r="H805">
        <v>0</v>
      </c>
      <c r="I805">
        <v>0</v>
      </c>
      <c r="J805">
        <v>0</v>
      </c>
      <c r="K805">
        <v>1</v>
      </c>
      <c r="L805" t="s">
        <v>31</v>
      </c>
      <c r="M805" t="s">
        <v>285</v>
      </c>
      <c r="N805" t="s">
        <v>18</v>
      </c>
      <c r="O805">
        <v>290505020104</v>
      </c>
      <c r="P805">
        <v>3443</v>
      </c>
    </row>
    <row r="806" spans="1:16" x14ac:dyDescent="0.25">
      <c r="A806">
        <v>1</v>
      </c>
      <c r="B806">
        <v>2018</v>
      </c>
      <c r="C806" s="1">
        <v>290505020104</v>
      </c>
      <c r="D806">
        <v>800067514</v>
      </c>
      <c r="E806" s="2">
        <v>337440</v>
      </c>
      <c r="F806" s="2">
        <v>0</v>
      </c>
      <c r="G806" s="2">
        <v>337439.5</v>
      </c>
      <c r="H806">
        <v>0</v>
      </c>
      <c r="I806">
        <v>0</v>
      </c>
      <c r="J806">
        <v>0</v>
      </c>
      <c r="K806">
        <v>1</v>
      </c>
      <c r="L806" t="s">
        <v>31</v>
      </c>
      <c r="M806" t="s">
        <v>334</v>
      </c>
      <c r="N806" t="s">
        <v>18</v>
      </c>
      <c r="O806">
        <v>290505020104</v>
      </c>
      <c r="P806">
        <v>3443</v>
      </c>
    </row>
    <row r="807" spans="1:16" x14ac:dyDescent="0.25">
      <c r="A807">
        <v>1</v>
      </c>
      <c r="B807">
        <v>2018</v>
      </c>
      <c r="C807" s="1">
        <v>290505020104</v>
      </c>
      <c r="D807">
        <v>800129701</v>
      </c>
      <c r="E807" s="2">
        <v>1007530</v>
      </c>
      <c r="F807" s="2">
        <v>0</v>
      </c>
      <c r="G807" s="2">
        <v>1007530</v>
      </c>
      <c r="H807">
        <v>0</v>
      </c>
      <c r="I807">
        <v>0</v>
      </c>
      <c r="J807">
        <v>0</v>
      </c>
      <c r="K807">
        <v>1</v>
      </c>
      <c r="L807" t="s">
        <v>31</v>
      </c>
      <c r="M807" t="s">
        <v>181</v>
      </c>
      <c r="N807" t="s">
        <v>18</v>
      </c>
      <c r="O807">
        <v>290505020104</v>
      </c>
      <c r="P807">
        <v>3443</v>
      </c>
    </row>
    <row r="808" spans="1:16" x14ac:dyDescent="0.25">
      <c r="A808">
        <v>1</v>
      </c>
      <c r="B808">
        <v>2018</v>
      </c>
      <c r="C808" s="1">
        <v>290505020104</v>
      </c>
      <c r="D808">
        <v>802009650</v>
      </c>
      <c r="E808" s="2">
        <v>13904891</v>
      </c>
      <c r="F808" s="2">
        <v>0</v>
      </c>
      <c r="G808" s="2">
        <v>13904891</v>
      </c>
      <c r="H808">
        <v>0</v>
      </c>
      <c r="I808">
        <v>0</v>
      </c>
      <c r="J808">
        <v>0</v>
      </c>
      <c r="K808">
        <v>1</v>
      </c>
      <c r="L808" t="s">
        <v>31</v>
      </c>
      <c r="M808" t="s">
        <v>71</v>
      </c>
      <c r="N808" t="s">
        <v>18</v>
      </c>
      <c r="O808">
        <v>290505020104</v>
      </c>
      <c r="P808">
        <v>3443</v>
      </c>
    </row>
    <row r="809" spans="1:16" x14ac:dyDescent="0.25">
      <c r="A809">
        <v>1</v>
      </c>
      <c r="B809">
        <v>2018</v>
      </c>
      <c r="C809" s="1">
        <v>290505020104</v>
      </c>
      <c r="D809">
        <v>802013835</v>
      </c>
      <c r="E809" s="2">
        <v>12493420</v>
      </c>
      <c r="F809" s="2">
        <v>82401447.400000006</v>
      </c>
      <c r="G809" s="2">
        <v>-160484031.80000001</v>
      </c>
      <c r="H809">
        <v>0</v>
      </c>
      <c r="I809">
        <v>0</v>
      </c>
      <c r="J809">
        <v>0</v>
      </c>
      <c r="K809">
        <v>1</v>
      </c>
      <c r="L809" t="s">
        <v>31</v>
      </c>
      <c r="M809" t="s">
        <v>37</v>
      </c>
      <c r="N809" t="s">
        <v>18</v>
      </c>
      <c r="O809">
        <v>290505020104</v>
      </c>
      <c r="P809">
        <v>3443</v>
      </c>
    </row>
    <row r="810" spans="1:16" x14ac:dyDescent="0.25">
      <c r="A810">
        <v>1</v>
      </c>
      <c r="B810">
        <v>2018</v>
      </c>
      <c r="C810" s="1">
        <v>290505020104</v>
      </c>
      <c r="D810">
        <v>806004548</v>
      </c>
      <c r="E810" s="2">
        <v>2003284.78</v>
      </c>
      <c r="F810" s="2">
        <v>3763899</v>
      </c>
      <c r="G810" s="2">
        <v>-4067997.67</v>
      </c>
      <c r="H810">
        <v>0</v>
      </c>
      <c r="I810">
        <v>0</v>
      </c>
      <c r="J810">
        <v>0</v>
      </c>
      <c r="K810">
        <v>1</v>
      </c>
      <c r="L810" t="s">
        <v>31</v>
      </c>
      <c r="M810" t="s">
        <v>250</v>
      </c>
      <c r="N810" t="s">
        <v>18</v>
      </c>
      <c r="O810">
        <v>290505020104</v>
      </c>
      <c r="P810">
        <v>3443</v>
      </c>
    </row>
    <row r="811" spans="1:16" x14ac:dyDescent="0.25">
      <c r="A811">
        <v>1</v>
      </c>
      <c r="B811">
        <v>2018</v>
      </c>
      <c r="C811" s="1">
        <v>290505020104</v>
      </c>
      <c r="D811">
        <v>806015201</v>
      </c>
      <c r="E811" s="2">
        <v>27900118.399999999</v>
      </c>
      <c r="F811" s="2">
        <v>27342116</v>
      </c>
      <c r="G811" s="2">
        <v>-3427740</v>
      </c>
      <c r="H811">
        <v>0</v>
      </c>
      <c r="I811">
        <v>0</v>
      </c>
      <c r="J811">
        <v>0</v>
      </c>
      <c r="K811">
        <v>1</v>
      </c>
      <c r="L811" t="s">
        <v>31</v>
      </c>
      <c r="M811" t="s">
        <v>347</v>
      </c>
      <c r="N811" t="s">
        <v>18</v>
      </c>
      <c r="O811">
        <v>290505020104</v>
      </c>
      <c r="P811">
        <v>3443</v>
      </c>
    </row>
    <row r="812" spans="1:16" x14ac:dyDescent="0.25">
      <c r="A812">
        <v>1</v>
      </c>
      <c r="B812">
        <v>2018</v>
      </c>
      <c r="C812" s="1">
        <v>290505020104</v>
      </c>
      <c r="D812">
        <v>812008267</v>
      </c>
      <c r="E812" s="2">
        <v>0</v>
      </c>
      <c r="F812" s="2">
        <v>0</v>
      </c>
      <c r="G812" s="2">
        <v>-0.25</v>
      </c>
      <c r="H812">
        <v>0</v>
      </c>
      <c r="I812">
        <v>0</v>
      </c>
      <c r="J812">
        <v>0</v>
      </c>
      <c r="K812">
        <v>1</v>
      </c>
      <c r="L812" t="s">
        <v>31</v>
      </c>
      <c r="M812" t="s">
        <v>201</v>
      </c>
      <c r="N812" t="s">
        <v>18</v>
      </c>
      <c r="O812">
        <v>290505020104</v>
      </c>
      <c r="P812">
        <v>3443</v>
      </c>
    </row>
    <row r="813" spans="1:16" x14ac:dyDescent="0.25">
      <c r="A813">
        <v>1</v>
      </c>
      <c r="B813">
        <v>2018</v>
      </c>
      <c r="C813" s="1">
        <v>290505020104</v>
      </c>
      <c r="D813">
        <v>823001604</v>
      </c>
      <c r="E813" s="2">
        <v>9428010</v>
      </c>
      <c r="F813" s="2">
        <v>0</v>
      </c>
      <c r="G813" s="2">
        <v>9428010</v>
      </c>
      <c r="H813">
        <v>0</v>
      </c>
      <c r="I813">
        <v>0</v>
      </c>
      <c r="J813">
        <v>0</v>
      </c>
      <c r="K813">
        <v>1</v>
      </c>
      <c r="L813" t="s">
        <v>31</v>
      </c>
      <c r="M813" t="s">
        <v>321</v>
      </c>
      <c r="N813" t="s">
        <v>18</v>
      </c>
      <c r="O813">
        <v>290505020104</v>
      </c>
      <c r="P813">
        <v>3443</v>
      </c>
    </row>
    <row r="814" spans="1:16" x14ac:dyDescent="0.25">
      <c r="A814">
        <v>1</v>
      </c>
      <c r="B814">
        <v>2018</v>
      </c>
      <c r="C814" s="1">
        <v>290505020104</v>
      </c>
      <c r="D814">
        <v>824005694</v>
      </c>
      <c r="E814" s="2">
        <v>6098625</v>
      </c>
      <c r="F814" s="2">
        <v>0</v>
      </c>
      <c r="G814" s="2">
        <v>6098624.7999999998</v>
      </c>
      <c r="H814">
        <v>0</v>
      </c>
      <c r="I814">
        <v>0</v>
      </c>
      <c r="J814">
        <v>0</v>
      </c>
      <c r="K814">
        <v>1</v>
      </c>
      <c r="L814" t="s">
        <v>31</v>
      </c>
      <c r="M814" t="s">
        <v>187</v>
      </c>
      <c r="N814" t="s">
        <v>18</v>
      </c>
      <c r="O814">
        <v>290505020104</v>
      </c>
      <c r="P814">
        <v>3443</v>
      </c>
    </row>
    <row r="815" spans="1:16" x14ac:dyDescent="0.25">
      <c r="A815">
        <v>1</v>
      </c>
      <c r="B815">
        <v>2018</v>
      </c>
      <c r="C815" s="1">
        <v>290505020104</v>
      </c>
      <c r="D815">
        <v>824000687</v>
      </c>
      <c r="E815" s="2">
        <v>2175610</v>
      </c>
      <c r="F815" s="2">
        <v>0</v>
      </c>
      <c r="G815" s="2">
        <v>2175609.5</v>
      </c>
      <c r="H815">
        <v>0</v>
      </c>
      <c r="I815">
        <v>0</v>
      </c>
      <c r="J815">
        <v>0</v>
      </c>
      <c r="K815">
        <v>1</v>
      </c>
      <c r="L815" t="s">
        <v>31</v>
      </c>
      <c r="M815" t="s">
        <v>293</v>
      </c>
      <c r="N815" t="s">
        <v>18</v>
      </c>
      <c r="O815">
        <v>290505020104</v>
      </c>
      <c r="P815">
        <v>3443</v>
      </c>
    </row>
    <row r="816" spans="1:16" x14ac:dyDescent="0.25">
      <c r="A816">
        <v>1</v>
      </c>
      <c r="B816">
        <v>2018</v>
      </c>
      <c r="C816" s="1">
        <v>290505020104</v>
      </c>
      <c r="D816">
        <v>825003080</v>
      </c>
      <c r="E816" s="2">
        <v>45495284.659999996</v>
      </c>
      <c r="F816" s="2">
        <v>189484246.81999999</v>
      </c>
      <c r="G816" s="2">
        <v>-248585127.31</v>
      </c>
      <c r="H816">
        <v>0</v>
      </c>
      <c r="I816">
        <v>0</v>
      </c>
      <c r="J816">
        <v>0</v>
      </c>
      <c r="K816">
        <v>1</v>
      </c>
      <c r="L816" t="s">
        <v>31</v>
      </c>
      <c r="M816" t="s">
        <v>75</v>
      </c>
      <c r="N816" t="s">
        <v>18</v>
      </c>
      <c r="O816">
        <v>290505020104</v>
      </c>
      <c r="P816">
        <v>3443</v>
      </c>
    </row>
    <row r="817" spans="1:16" x14ac:dyDescent="0.25">
      <c r="A817">
        <v>1</v>
      </c>
      <c r="B817">
        <v>2018</v>
      </c>
      <c r="C817" s="1">
        <v>290505020104</v>
      </c>
      <c r="D817">
        <v>860090566</v>
      </c>
      <c r="E817" s="2">
        <v>0</v>
      </c>
      <c r="F817" s="2">
        <v>5100380</v>
      </c>
      <c r="G817" s="2">
        <v>-13399803.939999999</v>
      </c>
      <c r="H817">
        <v>0</v>
      </c>
      <c r="I817">
        <v>0</v>
      </c>
      <c r="J817">
        <v>0</v>
      </c>
      <c r="K817">
        <v>1</v>
      </c>
      <c r="L817" t="s">
        <v>31</v>
      </c>
      <c r="M817" t="s">
        <v>108</v>
      </c>
      <c r="N817" t="s">
        <v>18</v>
      </c>
      <c r="O817">
        <v>290505020104</v>
      </c>
      <c r="P817">
        <v>3443</v>
      </c>
    </row>
    <row r="818" spans="1:16" x14ac:dyDescent="0.25">
      <c r="A818">
        <v>1</v>
      </c>
      <c r="B818">
        <v>2018</v>
      </c>
      <c r="C818" s="1">
        <v>290505020104</v>
      </c>
      <c r="D818">
        <v>900016598</v>
      </c>
      <c r="E818" s="2">
        <v>49718433</v>
      </c>
      <c r="F818" s="2">
        <v>259520895</v>
      </c>
      <c r="G818" s="2">
        <v>-261604942.56</v>
      </c>
      <c r="H818">
        <v>0</v>
      </c>
      <c r="I818">
        <v>0</v>
      </c>
      <c r="J818">
        <v>0</v>
      </c>
      <c r="K818">
        <v>1</v>
      </c>
      <c r="L818" t="s">
        <v>31</v>
      </c>
      <c r="M818" t="s">
        <v>209</v>
      </c>
      <c r="N818" t="s">
        <v>18</v>
      </c>
      <c r="O818">
        <v>290505020104</v>
      </c>
      <c r="P818">
        <v>3443</v>
      </c>
    </row>
    <row r="819" spans="1:16" x14ac:dyDescent="0.25">
      <c r="A819">
        <v>1</v>
      </c>
      <c r="B819">
        <v>2018</v>
      </c>
      <c r="C819" s="1">
        <v>290505020104</v>
      </c>
      <c r="D819">
        <v>900027397</v>
      </c>
      <c r="E819" s="2">
        <v>19727021.73</v>
      </c>
      <c r="F819" s="2">
        <v>54917537</v>
      </c>
      <c r="G819" s="2">
        <v>-37752054.32</v>
      </c>
      <c r="H819">
        <v>0</v>
      </c>
      <c r="I819">
        <v>0</v>
      </c>
      <c r="J819">
        <v>0</v>
      </c>
      <c r="K819">
        <v>1</v>
      </c>
      <c r="L819" t="s">
        <v>31</v>
      </c>
      <c r="M819" t="s">
        <v>80</v>
      </c>
      <c r="N819" t="s">
        <v>18</v>
      </c>
      <c r="O819">
        <v>290505020104</v>
      </c>
      <c r="P819">
        <v>3443</v>
      </c>
    </row>
    <row r="820" spans="1:16" x14ac:dyDescent="0.25">
      <c r="A820">
        <v>1</v>
      </c>
      <c r="B820">
        <v>2018</v>
      </c>
      <c r="C820" s="1">
        <v>290505020104</v>
      </c>
      <c r="D820">
        <v>900166169</v>
      </c>
      <c r="E820" s="2">
        <v>0</v>
      </c>
      <c r="F820" s="2">
        <v>0</v>
      </c>
      <c r="G820" s="2">
        <v>0.3</v>
      </c>
      <c r="H820">
        <v>0</v>
      </c>
      <c r="I820">
        <v>0</v>
      </c>
      <c r="J820">
        <v>0</v>
      </c>
      <c r="K820">
        <v>1</v>
      </c>
      <c r="L820" t="s">
        <v>31</v>
      </c>
      <c r="M820" t="s">
        <v>50</v>
      </c>
      <c r="N820" t="s">
        <v>18</v>
      </c>
      <c r="O820">
        <v>290505020104</v>
      </c>
      <c r="P820">
        <v>3443</v>
      </c>
    </row>
    <row r="821" spans="1:16" x14ac:dyDescent="0.25">
      <c r="A821">
        <v>1</v>
      </c>
      <c r="B821">
        <v>2018</v>
      </c>
      <c r="C821" s="1">
        <v>290505020104</v>
      </c>
      <c r="D821">
        <v>900174577</v>
      </c>
      <c r="E821" s="2">
        <v>98902918.170000002</v>
      </c>
      <c r="F821" s="2">
        <v>234871680</v>
      </c>
      <c r="G821" s="2">
        <v>-148578052.91</v>
      </c>
      <c r="H821">
        <v>0</v>
      </c>
      <c r="I821">
        <v>0</v>
      </c>
      <c r="J821">
        <v>0</v>
      </c>
      <c r="K821">
        <v>1</v>
      </c>
      <c r="L821" t="s">
        <v>31</v>
      </c>
      <c r="M821" t="s">
        <v>135</v>
      </c>
      <c r="N821" t="s">
        <v>18</v>
      </c>
      <c r="O821">
        <v>290505020104</v>
      </c>
      <c r="P821">
        <v>3443</v>
      </c>
    </row>
    <row r="822" spans="1:16" x14ac:dyDescent="0.25">
      <c r="A822">
        <v>1</v>
      </c>
      <c r="B822">
        <v>2018</v>
      </c>
      <c r="C822" s="1">
        <v>290505020104</v>
      </c>
      <c r="D822">
        <v>900248882</v>
      </c>
      <c r="E822" s="2">
        <v>0</v>
      </c>
      <c r="F822" s="2">
        <v>25598136</v>
      </c>
      <c r="G822" s="2">
        <v>-29857335.600000001</v>
      </c>
      <c r="H822">
        <v>0</v>
      </c>
      <c r="I822">
        <v>0</v>
      </c>
      <c r="J822">
        <v>0</v>
      </c>
      <c r="K822">
        <v>1</v>
      </c>
      <c r="L822" t="s">
        <v>31</v>
      </c>
      <c r="M822" t="s">
        <v>117</v>
      </c>
      <c r="N822" t="s">
        <v>18</v>
      </c>
      <c r="O822">
        <v>290505020104</v>
      </c>
      <c r="P822">
        <v>3443</v>
      </c>
    </row>
    <row r="823" spans="1:16" x14ac:dyDescent="0.25">
      <c r="A823">
        <v>1</v>
      </c>
      <c r="B823">
        <v>2018</v>
      </c>
      <c r="C823" s="1">
        <v>290505020104</v>
      </c>
      <c r="D823">
        <v>900373224</v>
      </c>
      <c r="E823" s="2">
        <v>25187120</v>
      </c>
      <c r="F823" s="2">
        <v>0</v>
      </c>
      <c r="G823" s="2">
        <v>25187120.280000001</v>
      </c>
      <c r="H823">
        <v>0</v>
      </c>
      <c r="I823">
        <v>0</v>
      </c>
      <c r="J823">
        <v>0</v>
      </c>
      <c r="K823">
        <v>1</v>
      </c>
      <c r="L823" t="s">
        <v>31</v>
      </c>
      <c r="M823" t="s">
        <v>138</v>
      </c>
      <c r="N823" t="s">
        <v>18</v>
      </c>
      <c r="O823">
        <v>290505020104</v>
      </c>
      <c r="P823">
        <v>3443</v>
      </c>
    </row>
    <row r="824" spans="1:16" x14ac:dyDescent="0.25">
      <c r="A824">
        <v>1</v>
      </c>
      <c r="B824">
        <v>2018</v>
      </c>
      <c r="C824" s="1">
        <v>290505020104</v>
      </c>
      <c r="D824">
        <v>900378914</v>
      </c>
      <c r="E824" s="2">
        <v>38338591</v>
      </c>
      <c r="F824" s="2">
        <v>29455025</v>
      </c>
      <c r="G824" s="2">
        <v>7858579.5</v>
      </c>
      <c r="H824">
        <v>0</v>
      </c>
      <c r="I824">
        <v>0</v>
      </c>
      <c r="J824">
        <v>0</v>
      </c>
      <c r="K824">
        <v>1</v>
      </c>
      <c r="L824" t="s">
        <v>31</v>
      </c>
      <c r="M824" t="s">
        <v>116</v>
      </c>
      <c r="N824" t="s">
        <v>18</v>
      </c>
      <c r="O824">
        <v>290505020104</v>
      </c>
      <c r="P824">
        <v>3443</v>
      </c>
    </row>
    <row r="825" spans="1:16" x14ac:dyDescent="0.25">
      <c r="A825">
        <v>1</v>
      </c>
      <c r="B825">
        <v>2018</v>
      </c>
      <c r="C825" s="1">
        <v>290505020104</v>
      </c>
      <c r="D825">
        <v>900429708</v>
      </c>
      <c r="E825" s="2">
        <v>0</v>
      </c>
      <c r="F825" s="2">
        <v>0</v>
      </c>
      <c r="G825" s="2">
        <v>-449999.9</v>
      </c>
      <c r="H825">
        <v>0</v>
      </c>
      <c r="I825">
        <v>0</v>
      </c>
      <c r="J825">
        <v>0</v>
      </c>
      <c r="K825">
        <v>1</v>
      </c>
      <c r="L825" t="s">
        <v>31</v>
      </c>
      <c r="M825" t="s">
        <v>140</v>
      </c>
      <c r="N825" t="s">
        <v>18</v>
      </c>
      <c r="O825">
        <v>290505020104</v>
      </c>
      <c r="P825">
        <v>3443</v>
      </c>
    </row>
    <row r="826" spans="1:16" x14ac:dyDescent="0.25">
      <c r="A826">
        <v>1</v>
      </c>
      <c r="B826">
        <v>2018</v>
      </c>
      <c r="C826" s="1">
        <v>290505020104</v>
      </c>
      <c r="D826">
        <v>900341526</v>
      </c>
      <c r="E826" s="2">
        <v>210840138.38999999</v>
      </c>
      <c r="F826" s="2">
        <v>459427691.68000001</v>
      </c>
      <c r="G826" s="2">
        <v>-321525671.48000002</v>
      </c>
      <c r="H826">
        <v>0</v>
      </c>
      <c r="I826">
        <v>0</v>
      </c>
      <c r="J826">
        <v>0</v>
      </c>
      <c r="K826">
        <v>1</v>
      </c>
      <c r="L826" t="s">
        <v>31</v>
      </c>
      <c r="M826" t="s">
        <v>172</v>
      </c>
      <c r="N826" t="s">
        <v>18</v>
      </c>
      <c r="O826">
        <v>290505020104</v>
      </c>
      <c r="P826">
        <v>3443</v>
      </c>
    </row>
    <row r="827" spans="1:16" x14ac:dyDescent="0.25">
      <c r="A827">
        <v>1</v>
      </c>
      <c r="B827">
        <v>2018</v>
      </c>
      <c r="C827" s="1">
        <v>290505020104</v>
      </c>
      <c r="D827">
        <v>900470909</v>
      </c>
      <c r="E827" s="2">
        <v>225382730</v>
      </c>
      <c r="F827" s="2">
        <v>987085199.5</v>
      </c>
      <c r="G827" s="2">
        <v>-937960268.74000001</v>
      </c>
      <c r="H827">
        <v>0</v>
      </c>
      <c r="I827">
        <v>0</v>
      </c>
      <c r="J827">
        <v>0</v>
      </c>
      <c r="K827">
        <v>1</v>
      </c>
      <c r="L827" t="s">
        <v>31</v>
      </c>
      <c r="M827" t="s">
        <v>86</v>
      </c>
      <c r="N827" t="s">
        <v>18</v>
      </c>
      <c r="O827">
        <v>290505020104</v>
      </c>
      <c r="P827">
        <v>3443</v>
      </c>
    </row>
    <row r="828" spans="1:16" x14ac:dyDescent="0.25">
      <c r="A828">
        <v>1</v>
      </c>
      <c r="B828">
        <v>2018</v>
      </c>
      <c r="C828" s="1">
        <v>290505020104</v>
      </c>
      <c r="D828">
        <v>900492815</v>
      </c>
      <c r="E828" s="2">
        <v>0</v>
      </c>
      <c r="F828" s="2">
        <v>0</v>
      </c>
      <c r="G828" s="2">
        <v>-4859330</v>
      </c>
      <c r="H828">
        <v>0</v>
      </c>
      <c r="I828">
        <v>0</v>
      </c>
      <c r="J828">
        <v>0</v>
      </c>
      <c r="K828">
        <v>1</v>
      </c>
      <c r="L828" t="s">
        <v>31</v>
      </c>
      <c r="M828" t="s">
        <v>300</v>
      </c>
      <c r="N828" t="s">
        <v>18</v>
      </c>
      <c r="O828">
        <v>290505020104</v>
      </c>
      <c r="P828">
        <v>3443</v>
      </c>
    </row>
    <row r="829" spans="1:16" x14ac:dyDescent="0.25">
      <c r="A829">
        <v>1</v>
      </c>
      <c r="B829">
        <v>2018</v>
      </c>
      <c r="C829" s="1">
        <v>290505020104</v>
      </c>
      <c r="D829">
        <v>900600256</v>
      </c>
      <c r="E829" s="2">
        <v>351323223.80000001</v>
      </c>
      <c r="F829" s="2">
        <v>880902480.20000005</v>
      </c>
      <c r="G829" s="2">
        <v>-786545225.39999998</v>
      </c>
      <c r="H829">
        <v>0</v>
      </c>
      <c r="I829">
        <v>0</v>
      </c>
      <c r="J829">
        <v>0</v>
      </c>
      <c r="K829">
        <v>1</v>
      </c>
      <c r="L829" t="s">
        <v>31</v>
      </c>
      <c r="M829" t="s">
        <v>231</v>
      </c>
      <c r="N829" t="s">
        <v>18</v>
      </c>
      <c r="O829">
        <v>290505020104</v>
      </c>
      <c r="P829">
        <v>3443</v>
      </c>
    </row>
    <row r="830" spans="1:16" x14ac:dyDescent="0.25">
      <c r="A830">
        <v>1</v>
      </c>
      <c r="B830">
        <v>2018</v>
      </c>
      <c r="C830" s="1">
        <v>290505020104</v>
      </c>
      <c r="D830">
        <v>900613550</v>
      </c>
      <c r="E830" s="2">
        <v>713550</v>
      </c>
      <c r="F830" s="2">
        <v>0</v>
      </c>
      <c r="G830" s="2">
        <v>-0.5</v>
      </c>
      <c r="H830">
        <v>0</v>
      </c>
      <c r="I830">
        <v>0</v>
      </c>
      <c r="J830">
        <v>0</v>
      </c>
      <c r="K830">
        <v>1</v>
      </c>
      <c r="L830" t="s">
        <v>31</v>
      </c>
      <c r="M830" t="s">
        <v>303</v>
      </c>
      <c r="N830" t="s">
        <v>18</v>
      </c>
      <c r="O830">
        <v>290505020104</v>
      </c>
      <c r="P830">
        <v>3443</v>
      </c>
    </row>
    <row r="831" spans="1:16" x14ac:dyDescent="0.25">
      <c r="A831">
        <v>1</v>
      </c>
      <c r="B831">
        <v>2018</v>
      </c>
      <c r="C831" s="1">
        <v>290505020106</v>
      </c>
      <c r="D831">
        <v>900433547</v>
      </c>
      <c r="E831" s="2">
        <v>0</v>
      </c>
      <c r="F831" s="2">
        <v>0</v>
      </c>
      <c r="G831" s="2">
        <v>-0.2</v>
      </c>
      <c r="H831">
        <v>0</v>
      </c>
      <c r="I831">
        <v>0</v>
      </c>
      <c r="J831">
        <v>0</v>
      </c>
      <c r="K831">
        <v>1</v>
      </c>
      <c r="L831" t="s">
        <v>223</v>
      </c>
      <c r="M831" t="s">
        <v>141</v>
      </c>
      <c r="N831" t="s">
        <v>18</v>
      </c>
      <c r="O831">
        <v>290505020106</v>
      </c>
      <c r="P831">
        <v>3443</v>
      </c>
    </row>
    <row r="832" spans="1:16" x14ac:dyDescent="0.25">
      <c r="A832">
        <v>1</v>
      </c>
      <c r="B832">
        <v>2018</v>
      </c>
      <c r="C832" s="1">
        <v>290505020108</v>
      </c>
      <c r="D832">
        <v>800154347</v>
      </c>
      <c r="E832" s="2">
        <v>0</v>
      </c>
      <c r="F832" s="2">
        <v>0</v>
      </c>
      <c r="G832" s="2">
        <v>-13426305.25</v>
      </c>
      <c r="H832">
        <v>0</v>
      </c>
      <c r="I832">
        <v>0</v>
      </c>
      <c r="J832">
        <v>0</v>
      </c>
      <c r="K832">
        <v>1</v>
      </c>
      <c r="L832" t="s">
        <v>67</v>
      </c>
      <c r="M832" t="s">
        <v>19</v>
      </c>
      <c r="N832" t="s">
        <v>18</v>
      </c>
      <c r="O832">
        <v>290505020108</v>
      </c>
      <c r="P832">
        <v>3443</v>
      </c>
    </row>
    <row r="833" spans="1:16" x14ac:dyDescent="0.25">
      <c r="A833">
        <v>1</v>
      </c>
      <c r="B833">
        <v>2018</v>
      </c>
      <c r="C833" s="1">
        <v>290505020108</v>
      </c>
      <c r="D833">
        <v>800194798</v>
      </c>
      <c r="E833" s="2">
        <v>0</v>
      </c>
      <c r="F833" s="2">
        <v>0</v>
      </c>
      <c r="G833" s="2">
        <v>-0.36</v>
      </c>
      <c r="H833">
        <v>0</v>
      </c>
      <c r="I833">
        <v>0</v>
      </c>
      <c r="J833">
        <v>0</v>
      </c>
      <c r="K833">
        <v>1</v>
      </c>
      <c r="L833" t="s">
        <v>67</v>
      </c>
      <c r="M833" t="s">
        <v>33</v>
      </c>
      <c r="N833" t="s">
        <v>18</v>
      </c>
      <c r="O833">
        <v>290505020108</v>
      </c>
      <c r="P833">
        <v>3443</v>
      </c>
    </row>
    <row r="834" spans="1:16" x14ac:dyDescent="0.25">
      <c r="A834">
        <v>1</v>
      </c>
      <c r="B834">
        <v>2018</v>
      </c>
      <c r="C834" s="1">
        <v>290505020108</v>
      </c>
      <c r="D834">
        <v>802013835</v>
      </c>
      <c r="E834" s="2">
        <v>0</v>
      </c>
      <c r="F834" s="2">
        <v>0</v>
      </c>
      <c r="G834" s="2">
        <v>0.4</v>
      </c>
      <c r="H834">
        <v>0</v>
      </c>
      <c r="I834">
        <v>0</v>
      </c>
      <c r="J834">
        <v>0</v>
      </c>
      <c r="K834">
        <v>1</v>
      </c>
      <c r="L834" t="s">
        <v>67</v>
      </c>
      <c r="M834" t="s">
        <v>37</v>
      </c>
      <c r="N834" t="s">
        <v>18</v>
      </c>
      <c r="O834">
        <v>290505020108</v>
      </c>
      <c r="P834">
        <v>3443</v>
      </c>
    </row>
    <row r="835" spans="1:16" x14ac:dyDescent="0.25">
      <c r="A835">
        <v>1</v>
      </c>
      <c r="B835">
        <v>2018</v>
      </c>
      <c r="C835" s="1">
        <v>290505020108</v>
      </c>
      <c r="D835">
        <v>812005522</v>
      </c>
      <c r="E835" s="2">
        <v>30464883</v>
      </c>
      <c r="F835" s="2">
        <v>255139100</v>
      </c>
      <c r="G835" s="2">
        <v>-331811542.30000001</v>
      </c>
      <c r="H835">
        <v>0</v>
      </c>
      <c r="I835">
        <v>0</v>
      </c>
      <c r="J835">
        <v>0</v>
      </c>
      <c r="K835">
        <v>1</v>
      </c>
      <c r="L835" t="s">
        <v>67</v>
      </c>
      <c r="M835" t="s">
        <v>358</v>
      </c>
      <c r="N835" t="s">
        <v>18</v>
      </c>
      <c r="O835">
        <v>290505020108</v>
      </c>
      <c r="P835">
        <v>3443</v>
      </c>
    </row>
    <row r="836" spans="1:16" x14ac:dyDescent="0.25">
      <c r="A836">
        <v>1</v>
      </c>
      <c r="B836">
        <v>2018</v>
      </c>
      <c r="C836" s="1">
        <v>290505020108</v>
      </c>
      <c r="D836">
        <v>819005288</v>
      </c>
      <c r="E836" s="2">
        <v>0</v>
      </c>
      <c r="F836" s="2">
        <v>0</v>
      </c>
      <c r="G836" s="2">
        <v>-36290</v>
      </c>
      <c r="H836">
        <v>0</v>
      </c>
      <c r="I836">
        <v>0</v>
      </c>
      <c r="J836">
        <v>0</v>
      </c>
      <c r="K836">
        <v>1</v>
      </c>
      <c r="L836" t="s">
        <v>67</v>
      </c>
      <c r="M836" t="s">
        <v>267</v>
      </c>
      <c r="N836" t="s">
        <v>18</v>
      </c>
      <c r="O836">
        <v>290505020108</v>
      </c>
      <c r="P836">
        <v>3443</v>
      </c>
    </row>
    <row r="837" spans="1:16" x14ac:dyDescent="0.25">
      <c r="A837">
        <v>1</v>
      </c>
      <c r="B837">
        <v>2018</v>
      </c>
      <c r="C837" s="1">
        <v>290505020108</v>
      </c>
      <c r="D837">
        <v>824004867</v>
      </c>
      <c r="E837" s="2">
        <v>0</v>
      </c>
      <c r="F837" s="2">
        <v>0</v>
      </c>
      <c r="G837" s="2">
        <v>-1177645</v>
      </c>
      <c r="H837">
        <v>0</v>
      </c>
      <c r="I837">
        <v>0</v>
      </c>
      <c r="J837">
        <v>0</v>
      </c>
      <c r="K837">
        <v>1</v>
      </c>
      <c r="L837" t="s">
        <v>67</v>
      </c>
      <c r="M837" t="s">
        <v>44</v>
      </c>
      <c r="N837" t="s">
        <v>18</v>
      </c>
      <c r="O837">
        <v>290505020108</v>
      </c>
      <c r="P837">
        <v>3443</v>
      </c>
    </row>
    <row r="838" spans="1:16" x14ac:dyDescent="0.25">
      <c r="A838">
        <v>1</v>
      </c>
      <c r="B838">
        <v>2018</v>
      </c>
      <c r="C838" s="1">
        <v>290505020108</v>
      </c>
      <c r="D838">
        <v>825003080</v>
      </c>
      <c r="E838" s="2">
        <v>0</v>
      </c>
      <c r="F838" s="2">
        <v>0</v>
      </c>
      <c r="G838" s="2">
        <v>0.17</v>
      </c>
      <c r="H838">
        <v>0</v>
      </c>
      <c r="I838">
        <v>0</v>
      </c>
      <c r="J838">
        <v>0</v>
      </c>
      <c r="K838">
        <v>1</v>
      </c>
      <c r="L838" t="s">
        <v>67</v>
      </c>
      <c r="M838" t="s">
        <v>75</v>
      </c>
      <c r="N838" t="s">
        <v>18</v>
      </c>
      <c r="O838">
        <v>290505020108</v>
      </c>
      <c r="P838">
        <v>3443</v>
      </c>
    </row>
    <row r="839" spans="1:16" x14ac:dyDescent="0.25">
      <c r="A839">
        <v>1</v>
      </c>
      <c r="B839">
        <v>2018</v>
      </c>
      <c r="C839" s="1">
        <v>290505020108</v>
      </c>
      <c r="D839">
        <v>830099212</v>
      </c>
      <c r="E839" s="2">
        <v>0</v>
      </c>
      <c r="F839" s="2">
        <v>0</v>
      </c>
      <c r="G839" s="2">
        <v>-3847433.1</v>
      </c>
      <c r="H839">
        <v>0</v>
      </c>
      <c r="I839">
        <v>0</v>
      </c>
      <c r="J839">
        <v>0</v>
      </c>
      <c r="K839">
        <v>1</v>
      </c>
      <c r="L839" t="s">
        <v>67</v>
      </c>
      <c r="M839" t="s">
        <v>43</v>
      </c>
      <c r="N839" t="s">
        <v>18</v>
      </c>
      <c r="O839">
        <v>290505020108</v>
      </c>
      <c r="P839">
        <v>3443</v>
      </c>
    </row>
    <row r="840" spans="1:16" x14ac:dyDescent="0.25">
      <c r="A840">
        <v>1</v>
      </c>
      <c r="B840">
        <v>2018</v>
      </c>
      <c r="C840" s="1">
        <v>290505020108</v>
      </c>
      <c r="D840">
        <v>839000356</v>
      </c>
      <c r="E840" s="2">
        <v>0</v>
      </c>
      <c r="F840" s="2">
        <v>0</v>
      </c>
      <c r="G840" s="2">
        <v>-21818456.809999999</v>
      </c>
      <c r="H840">
        <v>0</v>
      </c>
      <c r="I840">
        <v>0</v>
      </c>
      <c r="J840">
        <v>0</v>
      </c>
      <c r="K840">
        <v>1</v>
      </c>
      <c r="L840" t="s">
        <v>67</v>
      </c>
      <c r="M840" t="s">
        <v>296</v>
      </c>
      <c r="N840" t="s">
        <v>18</v>
      </c>
      <c r="O840">
        <v>290505020108</v>
      </c>
      <c r="P840">
        <v>3443</v>
      </c>
    </row>
    <row r="841" spans="1:16" x14ac:dyDescent="0.25">
      <c r="A841">
        <v>1</v>
      </c>
      <c r="B841">
        <v>2018</v>
      </c>
      <c r="C841" s="1">
        <v>290505020108</v>
      </c>
      <c r="D841">
        <v>890212568</v>
      </c>
      <c r="E841" s="2">
        <v>0</v>
      </c>
      <c r="F841" s="2">
        <v>0</v>
      </c>
      <c r="G841" s="2">
        <v>-46901562.399999999</v>
      </c>
      <c r="H841">
        <v>0</v>
      </c>
      <c r="I841">
        <v>0</v>
      </c>
      <c r="J841">
        <v>0</v>
      </c>
      <c r="K841">
        <v>1</v>
      </c>
      <c r="L841" t="s">
        <v>67</v>
      </c>
      <c r="M841" t="s">
        <v>131</v>
      </c>
      <c r="N841" t="s">
        <v>18</v>
      </c>
      <c r="O841">
        <v>290505020108</v>
      </c>
      <c r="P841">
        <v>3443</v>
      </c>
    </row>
    <row r="842" spans="1:16" x14ac:dyDescent="0.25">
      <c r="A842">
        <v>1</v>
      </c>
      <c r="B842">
        <v>2018</v>
      </c>
      <c r="C842" s="1">
        <v>290505020108</v>
      </c>
      <c r="D842">
        <v>892115096</v>
      </c>
      <c r="E842" s="2">
        <v>0</v>
      </c>
      <c r="F842" s="2">
        <v>0</v>
      </c>
      <c r="G842" s="2">
        <v>-13126425.93</v>
      </c>
      <c r="H842">
        <v>0</v>
      </c>
      <c r="I842">
        <v>0</v>
      </c>
      <c r="J842">
        <v>0</v>
      </c>
      <c r="K842">
        <v>1</v>
      </c>
      <c r="L842" t="s">
        <v>67</v>
      </c>
      <c r="M842" t="s">
        <v>205</v>
      </c>
      <c r="N842" t="s">
        <v>18</v>
      </c>
      <c r="O842">
        <v>290505020108</v>
      </c>
      <c r="P842">
        <v>3443</v>
      </c>
    </row>
    <row r="843" spans="1:16" x14ac:dyDescent="0.25">
      <c r="A843">
        <v>1</v>
      </c>
      <c r="B843">
        <v>2018</v>
      </c>
      <c r="C843" s="1">
        <v>290505020108</v>
      </c>
      <c r="D843">
        <v>900016598</v>
      </c>
      <c r="E843" s="2">
        <v>0</v>
      </c>
      <c r="F843" s="2">
        <v>0</v>
      </c>
      <c r="G843" s="2">
        <v>-82387407.180000007</v>
      </c>
      <c r="H843">
        <v>0</v>
      </c>
      <c r="I843">
        <v>0</v>
      </c>
      <c r="J843">
        <v>0</v>
      </c>
      <c r="K843">
        <v>1</v>
      </c>
      <c r="L843" t="s">
        <v>67</v>
      </c>
      <c r="M843" t="s">
        <v>209</v>
      </c>
      <c r="N843" t="s">
        <v>18</v>
      </c>
      <c r="O843">
        <v>290505020108</v>
      </c>
      <c r="P843">
        <v>3443</v>
      </c>
    </row>
    <row r="844" spans="1:16" x14ac:dyDescent="0.25">
      <c r="A844">
        <v>1</v>
      </c>
      <c r="B844">
        <v>2018</v>
      </c>
      <c r="C844" s="1">
        <v>290505020108</v>
      </c>
      <c r="D844">
        <v>900112364</v>
      </c>
      <c r="E844" s="2">
        <v>0</v>
      </c>
      <c r="F844" s="2">
        <v>0</v>
      </c>
      <c r="G844" s="2">
        <v>-2602816.44</v>
      </c>
      <c r="H844">
        <v>0</v>
      </c>
      <c r="I844">
        <v>0</v>
      </c>
      <c r="J844">
        <v>0</v>
      </c>
      <c r="K844">
        <v>1</v>
      </c>
      <c r="L844" t="s">
        <v>67</v>
      </c>
      <c r="M844" t="s">
        <v>211</v>
      </c>
      <c r="N844" t="s">
        <v>18</v>
      </c>
      <c r="O844">
        <v>290505020108</v>
      </c>
      <c r="P844">
        <v>3443</v>
      </c>
    </row>
    <row r="845" spans="1:16" x14ac:dyDescent="0.25">
      <c r="A845">
        <v>1</v>
      </c>
      <c r="B845">
        <v>2018</v>
      </c>
      <c r="C845" s="1">
        <v>290505020108</v>
      </c>
      <c r="D845">
        <v>900146332</v>
      </c>
      <c r="E845" s="2">
        <v>0</v>
      </c>
      <c r="F845" s="2">
        <v>0</v>
      </c>
      <c r="G845" s="2">
        <v>0.05</v>
      </c>
      <c r="H845">
        <v>0</v>
      </c>
      <c r="I845">
        <v>0</v>
      </c>
      <c r="J845">
        <v>0</v>
      </c>
      <c r="K845">
        <v>1</v>
      </c>
      <c r="L845" t="s">
        <v>67</v>
      </c>
      <c r="M845" t="s">
        <v>134</v>
      </c>
      <c r="N845" t="s">
        <v>18</v>
      </c>
      <c r="O845">
        <v>290505020108</v>
      </c>
      <c r="P845">
        <v>3443</v>
      </c>
    </row>
    <row r="846" spans="1:16" x14ac:dyDescent="0.25">
      <c r="A846">
        <v>1</v>
      </c>
      <c r="B846">
        <v>2018</v>
      </c>
      <c r="C846" s="1">
        <v>290505020108</v>
      </c>
      <c r="D846">
        <v>900179340</v>
      </c>
      <c r="E846" s="2">
        <v>0</v>
      </c>
      <c r="F846" s="2">
        <v>9800000</v>
      </c>
      <c r="G846" s="2">
        <v>-12482995.18</v>
      </c>
      <c r="H846">
        <v>0</v>
      </c>
      <c r="I846">
        <v>0</v>
      </c>
      <c r="J846">
        <v>0</v>
      </c>
      <c r="K846">
        <v>1</v>
      </c>
      <c r="L846" t="s">
        <v>67</v>
      </c>
      <c r="M846" t="s">
        <v>169</v>
      </c>
      <c r="N846" t="s">
        <v>18</v>
      </c>
      <c r="O846">
        <v>290505020108</v>
      </c>
      <c r="P846">
        <v>3443</v>
      </c>
    </row>
    <row r="847" spans="1:16" x14ac:dyDescent="0.25">
      <c r="A847">
        <v>1</v>
      </c>
      <c r="B847">
        <v>2018</v>
      </c>
      <c r="C847" s="1">
        <v>290505020108</v>
      </c>
      <c r="D847">
        <v>900187288</v>
      </c>
      <c r="E847" s="2">
        <v>0</v>
      </c>
      <c r="F847" s="2">
        <v>21325901</v>
      </c>
      <c r="G847" s="2">
        <v>-22555371.100000001</v>
      </c>
      <c r="H847">
        <v>0</v>
      </c>
      <c r="I847">
        <v>0</v>
      </c>
      <c r="J847">
        <v>0</v>
      </c>
      <c r="K847">
        <v>1</v>
      </c>
      <c r="L847" t="s">
        <v>67</v>
      </c>
      <c r="M847" t="s">
        <v>297</v>
      </c>
      <c r="N847" t="s">
        <v>18</v>
      </c>
      <c r="O847">
        <v>290505020108</v>
      </c>
      <c r="P847">
        <v>3443</v>
      </c>
    </row>
    <row r="848" spans="1:16" x14ac:dyDescent="0.25">
      <c r="A848">
        <v>1</v>
      </c>
      <c r="B848">
        <v>2018</v>
      </c>
      <c r="C848" s="1">
        <v>290505020108</v>
      </c>
      <c r="D848">
        <v>900269029</v>
      </c>
      <c r="E848" s="2">
        <v>0</v>
      </c>
      <c r="F848" s="2">
        <v>0</v>
      </c>
      <c r="G848" s="2">
        <v>-16391472</v>
      </c>
      <c r="H848">
        <v>0</v>
      </c>
      <c r="I848">
        <v>0</v>
      </c>
      <c r="J848">
        <v>0</v>
      </c>
      <c r="K848">
        <v>1</v>
      </c>
      <c r="L848" t="s">
        <v>67</v>
      </c>
      <c r="M848" t="s">
        <v>53</v>
      </c>
      <c r="N848" t="s">
        <v>18</v>
      </c>
      <c r="O848">
        <v>290505020108</v>
      </c>
      <c r="P848">
        <v>3443</v>
      </c>
    </row>
    <row r="849" spans="1:16" x14ac:dyDescent="0.25">
      <c r="A849">
        <v>1</v>
      </c>
      <c r="B849">
        <v>2018</v>
      </c>
      <c r="C849" s="1">
        <v>290505020108</v>
      </c>
      <c r="D849">
        <v>900433547</v>
      </c>
      <c r="E849" s="2">
        <v>0</v>
      </c>
      <c r="F849" s="2">
        <v>0</v>
      </c>
      <c r="G849" s="2">
        <v>0.2</v>
      </c>
      <c r="H849">
        <v>0</v>
      </c>
      <c r="I849">
        <v>0</v>
      </c>
      <c r="J849">
        <v>0</v>
      </c>
      <c r="K849">
        <v>1</v>
      </c>
      <c r="L849" t="s">
        <v>67</v>
      </c>
      <c r="M849" t="s">
        <v>141</v>
      </c>
      <c r="N849" t="s">
        <v>18</v>
      </c>
      <c r="O849">
        <v>290505020108</v>
      </c>
      <c r="P849">
        <v>3443</v>
      </c>
    </row>
    <row r="850" spans="1:16" x14ac:dyDescent="0.25">
      <c r="A850">
        <v>1</v>
      </c>
      <c r="B850">
        <v>2018</v>
      </c>
      <c r="C850" s="1">
        <v>290505020108</v>
      </c>
      <c r="D850">
        <v>901000449</v>
      </c>
      <c r="E850" s="2">
        <v>0</v>
      </c>
      <c r="F850" s="2">
        <v>0</v>
      </c>
      <c r="G850" s="2">
        <v>-395047.5</v>
      </c>
      <c r="H850">
        <v>0</v>
      </c>
      <c r="I850">
        <v>0</v>
      </c>
      <c r="J850">
        <v>0</v>
      </c>
      <c r="K850">
        <v>1</v>
      </c>
      <c r="L850" t="s">
        <v>67</v>
      </c>
      <c r="M850" t="s">
        <v>275</v>
      </c>
      <c r="N850" t="s">
        <v>18</v>
      </c>
      <c r="O850">
        <v>290505020108</v>
      </c>
      <c r="P850">
        <v>3443</v>
      </c>
    </row>
    <row r="851" spans="1:16" x14ac:dyDescent="0.25">
      <c r="A851">
        <v>1</v>
      </c>
      <c r="B851">
        <v>2018</v>
      </c>
      <c r="C851" s="1">
        <v>290505020103</v>
      </c>
      <c r="D851">
        <v>800037021</v>
      </c>
      <c r="E851" s="2">
        <v>39120139.170000002</v>
      </c>
      <c r="F851" s="2">
        <v>212360873.28</v>
      </c>
      <c r="G851" s="2">
        <v>-219687741.49000001</v>
      </c>
      <c r="H851">
        <v>0</v>
      </c>
      <c r="I851">
        <v>0</v>
      </c>
      <c r="J851">
        <v>0</v>
      </c>
      <c r="K851">
        <v>1</v>
      </c>
      <c r="L851" t="s">
        <v>16</v>
      </c>
      <c r="M851" t="s">
        <v>147</v>
      </c>
      <c r="N851" t="s">
        <v>18</v>
      </c>
      <c r="O851">
        <v>290505020103</v>
      </c>
      <c r="P851">
        <v>3443</v>
      </c>
    </row>
    <row r="852" spans="1:16" x14ac:dyDescent="0.25">
      <c r="A852">
        <v>1</v>
      </c>
      <c r="B852">
        <v>2018</v>
      </c>
      <c r="C852" s="1">
        <v>290505020103</v>
      </c>
      <c r="D852">
        <v>800154347</v>
      </c>
      <c r="E852" s="2">
        <v>12129322</v>
      </c>
      <c r="F852" s="2">
        <v>27545773</v>
      </c>
      <c r="G852" s="2">
        <v>-40863630.18</v>
      </c>
      <c r="H852">
        <v>0</v>
      </c>
      <c r="I852">
        <v>0</v>
      </c>
      <c r="J852">
        <v>0</v>
      </c>
      <c r="K852">
        <v>1</v>
      </c>
      <c r="L852" t="s">
        <v>16</v>
      </c>
      <c r="M852" t="s">
        <v>19</v>
      </c>
      <c r="N852" t="s">
        <v>18</v>
      </c>
      <c r="O852">
        <v>290505020103</v>
      </c>
      <c r="P852">
        <v>3443</v>
      </c>
    </row>
    <row r="853" spans="1:16" x14ac:dyDescent="0.25">
      <c r="A853">
        <v>1</v>
      </c>
      <c r="B853">
        <v>2018</v>
      </c>
      <c r="C853" s="1">
        <v>290505020103</v>
      </c>
      <c r="D853">
        <v>802009766</v>
      </c>
      <c r="E853" s="2">
        <v>31129409</v>
      </c>
      <c r="F853" s="2">
        <v>4897400.25</v>
      </c>
      <c r="G853" s="2">
        <v>26232009.100000001</v>
      </c>
      <c r="H853">
        <v>0</v>
      </c>
      <c r="I853">
        <v>0</v>
      </c>
      <c r="J853">
        <v>0</v>
      </c>
      <c r="K853">
        <v>1</v>
      </c>
      <c r="L853" t="s">
        <v>16</v>
      </c>
      <c r="M853" t="s">
        <v>311</v>
      </c>
      <c r="N853" t="s">
        <v>18</v>
      </c>
      <c r="O853">
        <v>290505020103</v>
      </c>
      <c r="P853">
        <v>3443</v>
      </c>
    </row>
    <row r="854" spans="1:16" x14ac:dyDescent="0.25">
      <c r="A854">
        <v>1</v>
      </c>
      <c r="B854">
        <v>2018</v>
      </c>
      <c r="C854" s="1">
        <v>290505020103</v>
      </c>
      <c r="D854">
        <v>805027337</v>
      </c>
      <c r="E854" s="2">
        <v>0</v>
      </c>
      <c r="F854" s="2">
        <v>0</v>
      </c>
      <c r="G854" s="2">
        <v>-104810</v>
      </c>
      <c r="H854">
        <v>0</v>
      </c>
      <c r="I854">
        <v>0</v>
      </c>
      <c r="J854">
        <v>0</v>
      </c>
      <c r="K854">
        <v>1</v>
      </c>
      <c r="L854" t="s">
        <v>16</v>
      </c>
      <c r="M854" t="s">
        <v>94</v>
      </c>
      <c r="N854" t="s">
        <v>18</v>
      </c>
      <c r="O854">
        <v>290505020103</v>
      </c>
      <c r="P854">
        <v>3443</v>
      </c>
    </row>
    <row r="855" spans="1:16" x14ac:dyDescent="0.25">
      <c r="A855">
        <v>1</v>
      </c>
      <c r="B855">
        <v>2018</v>
      </c>
      <c r="C855" s="1">
        <v>290505020103</v>
      </c>
      <c r="D855">
        <v>890480113</v>
      </c>
      <c r="E855" s="2">
        <v>35020780.299999997</v>
      </c>
      <c r="F855" s="2">
        <v>92246892.829999998</v>
      </c>
      <c r="G855" s="2">
        <v>-110831003.09999999</v>
      </c>
      <c r="H855">
        <v>0</v>
      </c>
      <c r="I855">
        <v>0</v>
      </c>
      <c r="J855">
        <v>0</v>
      </c>
      <c r="K855">
        <v>1</v>
      </c>
      <c r="L855" t="s">
        <v>16</v>
      </c>
      <c r="M855" t="s">
        <v>21</v>
      </c>
      <c r="N855" t="s">
        <v>18</v>
      </c>
      <c r="O855">
        <v>290505020103</v>
      </c>
      <c r="P855">
        <v>3443</v>
      </c>
    </row>
    <row r="856" spans="1:16" x14ac:dyDescent="0.25">
      <c r="A856">
        <v>1</v>
      </c>
      <c r="B856">
        <v>2018</v>
      </c>
      <c r="C856" s="1">
        <v>290505020103</v>
      </c>
      <c r="D856">
        <v>819002025</v>
      </c>
      <c r="E856" s="2">
        <v>979717.8</v>
      </c>
      <c r="F856" s="2">
        <v>39637623</v>
      </c>
      <c r="G856" s="2">
        <v>-42752985.25</v>
      </c>
      <c r="H856">
        <v>0</v>
      </c>
      <c r="I856">
        <v>0</v>
      </c>
      <c r="J856">
        <v>0</v>
      </c>
      <c r="K856">
        <v>1</v>
      </c>
      <c r="L856" t="s">
        <v>16</v>
      </c>
      <c r="M856" t="s">
        <v>194</v>
      </c>
      <c r="N856" t="s">
        <v>18</v>
      </c>
      <c r="O856">
        <v>290505020103</v>
      </c>
      <c r="P856">
        <v>3443</v>
      </c>
    </row>
    <row r="857" spans="1:16" x14ac:dyDescent="0.25">
      <c r="A857">
        <v>1</v>
      </c>
      <c r="B857">
        <v>2018</v>
      </c>
      <c r="C857" s="1">
        <v>290505020103</v>
      </c>
      <c r="D857">
        <v>832001411</v>
      </c>
      <c r="E857" s="2">
        <v>1494753.04</v>
      </c>
      <c r="F857" s="2">
        <v>2823349</v>
      </c>
      <c r="G857" s="2">
        <v>-10213665.939999999</v>
      </c>
      <c r="H857">
        <v>0</v>
      </c>
      <c r="I857">
        <v>0</v>
      </c>
      <c r="J857">
        <v>0</v>
      </c>
      <c r="K857">
        <v>1</v>
      </c>
      <c r="L857" t="s">
        <v>16</v>
      </c>
      <c r="M857" t="s">
        <v>193</v>
      </c>
      <c r="N857" t="s">
        <v>18</v>
      </c>
      <c r="O857">
        <v>290505020103</v>
      </c>
      <c r="P857">
        <v>3443</v>
      </c>
    </row>
    <row r="858" spans="1:16" x14ac:dyDescent="0.25">
      <c r="A858">
        <v>1</v>
      </c>
      <c r="B858">
        <v>2018</v>
      </c>
      <c r="C858" s="1">
        <v>290505020103</v>
      </c>
      <c r="D858">
        <v>832001966</v>
      </c>
      <c r="E858" s="2">
        <v>18097533</v>
      </c>
      <c r="F858" s="2">
        <v>77643805.959999993</v>
      </c>
      <c r="G858" s="2">
        <v>-148796839.55000001</v>
      </c>
      <c r="H858">
        <v>0</v>
      </c>
      <c r="I858">
        <v>0</v>
      </c>
      <c r="J858">
        <v>0</v>
      </c>
      <c r="K858">
        <v>1</v>
      </c>
      <c r="L858" t="s">
        <v>16</v>
      </c>
      <c r="M858" t="s">
        <v>313</v>
      </c>
      <c r="N858" t="s">
        <v>18</v>
      </c>
      <c r="O858">
        <v>290505020103</v>
      </c>
      <c r="P858">
        <v>3443</v>
      </c>
    </row>
    <row r="859" spans="1:16" x14ac:dyDescent="0.25">
      <c r="A859">
        <v>1</v>
      </c>
      <c r="B859">
        <v>2018</v>
      </c>
      <c r="C859" s="1">
        <v>290505020103</v>
      </c>
      <c r="D859">
        <v>890981536</v>
      </c>
      <c r="E859" s="2">
        <v>0</v>
      </c>
      <c r="F859" s="2">
        <v>567634</v>
      </c>
      <c r="G859" s="2">
        <v>-579217.98</v>
      </c>
      <c r="H859">
        <v>0</v>
      </c>
      <c r="I859">
        <v>0</v>
      </c>
      <c r="J859">
        <v>0</v>
      </c>
      <c r="K859">
        <v>1</v>
      </c>
      <c r="L859" t="s">
        <v>16</v>
      </c>
      <c r="M859" t="s">
        <v>95</v>
      </c>
      <c r="N859" t="s">
        <v>18</v>
      </c>
      <c r="O859">
        <v>290505020103</v>
      </c>
      <c r="P859">
        <v>3443</v>
      </c>
    </row>
    <row r="860" spans="1:16" x14ac:dyDescent="0.25">
      <c r="A860">
        <v>1</v>
      </c>
      <c r="B860">
        <v>2018</v>
      </c>
      <c r="C860" s="1">
        <v>290505020103</v>
      </c>
      <c r="D860">
        <v>891800231</v>
      </c>
      <c r="E860" s="2">
        <v>0</v>
      </c>
      <c r="F860" s="2">
        <v>0</v>
      </c>
      <c r="G860" s="2">
        <v>-2535227.9</v>
      </c>
      <c r="H860">
        <v>0</v>
      </c>
      <c r="I860">
        <v>0</v>
      </c>
      <c r="J860">
        <v>0</v>
      </c>
      <c r="K860">
        <v>1</v>
      </c>
      <c r="L860" t="s">
        <v>16</v>
      </c>
      <c r="M860" t="s">
        <v>27</v>
      </c>
      <c r="N860" t="s">
        <v>18</v>
      </c>
      <c r="O860">
        <v>290505020103</v>
      </c>
      <c r="P860">
        <v>3443</v>
      </c>
    </row>
    <row r="861" spans="1:16" x14ac:dyDescent="0.25">
      <c r="A861">
        <v>1</v>
      </c>
      <c r="B861">
        <v>2018</v>
      </c>
      <c r="C861" s="1">
        <v>290505020103</v>
      </c>
      <c r="D861">
        <v>892399994</v>
      </c>
      <c r="E861" s="2">
        <v>54876048.950000003</v>
      </c>
      <c r="F861" s="2">
        <v>410875260.83999997</v>
      </c>
      <c r="G861" s="2">
        <v>-688160314.14999998</v>
      </c>
      <c r="H861">
        <v>0</v>
      </c>
      <c r="I861">
        <v>0</v>
      </c>
      <c r="J861">
        <v>0</v>
      </c>
      <c r="K861">
        <v>1</v>
      </c>
      <c r="L861" t="s">
        <v>16</v>
      </c>
      <c r="M861" t="s">
        <v>133</v>
      </c>
      <c r="N861" t="s">
        <v>18</v>
      </c>
      <c r="O861">
        <v>290505020103</v>
      </c>
      <c r="P861">
        <v>3443</v>
      </c>
    </row>
    <row r="862" spans="1:16" x14ac:dyDescent="0.25">
      <c r="A862">
        <v>1</v>
      </c>
      <c r="B862">
        <v>2018</v>
      </c>
      <c r="C862" s="1">
        <v>290505020103</v>
      </c>
      <c r="D862">
        <v>900042103</v>
      </c>
      <c r="E862" s="2">
        <v>208082231.41999999</v>
      </c>
      <c r="F862" s="2">
        <v>33929085.340000004</v>
      </c>
      <c r="G862" s="2">
        <v>174153145.93000001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101</v>
      </c>
      <c r="N862" t="s">
        <v>18</v>
      </c>
      <c r="O862">
        <v>290505020103</v>
      </c>
      <c r="P862">
        <v>3443</v>
      </c>
    </row>
    <row r="863" spans="1:16" x14ac:dyDescent="0.25">
      <c r="A863">
        <v>1</v>
      </c>
      <c r="B863">
        <v>2018</v>
      </c>
      <c r="C863" s="1">
        <v>290505020104</v>
      </c>
      <c r="D863">
        <v>800050068</v>
      </c>
      <c r="E863" s="2">
        <v>1894680</v>
      </c>
      <c r="F863" s="2">
        <v>0</v>
      </c>
      <c r="G863" s="2">
        <v>1894679.5</v>
      </c>
      <c r="H863">
        <v>0</v>
      </c>
      <c r="I863">
        <v>0</v>
      </c>
      <c r="J863">
        <v>0</v>
      </c>
      <c r="K863">
        <v>1</v>
      </c>
      <c r="L863" t="s">
        <v>31</v>
      </c>
      <c r="M863" t="s">
        <v>32</v>
      </c>
      <c r="N863" t="s">
        <v>18</v>
      </c>
      <c r="O863">
        <v>290505020104</v>
      </c>
      <c r="P863">
        <v>3443</v>
      </c>
    </row>
    <row r="864" spans="1:16" x14ac:dyDescent="0.25">
      <c r="A864">
        <v>1</v>
      </c>
      <c r="B864">
        <v>2018</v>
      </c>
      <c r="C864" s="1">
        <v>290505020104</v>
      </c>
      <c r="D864">
        <v>800067515</v>
      </c>
      <c r="E864" s="2">
        <v>0</v>
      </c>
      <c r="F864" s="2">
        <v>0</v>
      </c>
      <c r="G864" s="2">
        <v>-6620334.4500000002</v>
      </c>
      <c r="H864">
        <v>0</v>
      </c>
      <c r="I864">
        <v>0</v>
      </c>
      <c r="J864">
        <v>0</v>
      </c>
      <c r="K864">
        <v>1</v>
      </c>
      <c r="L864" t="s">
        <v>31</v>
      </c>
      <c r="M864" t="s">
        <v>266</v>
      </c>
      <c r="N864" t="s">
        <v>18</v>
      </c>
      <c r="O864">
        <v>290505020104</v>
      </c>
      <c r="P864">
        <v>3443</v>
      </c>
    </row>
    <row r="865" spans="1:16" x14ac:dyDescent="0.25">
      <c r="A865">
        <v>1</v>
      </c>
      <c r="B865">
        <v>2018</v>
      </c>
      <c r="C865" s="1">
        <v>290505020104</v>
      </c>
      <c r="D865">
        <v>800074112</v>
      </c>
      <c r="E865" s="2">
        <v>0</v>
      </c>
      <c r="F865" s="2">
        <v>26135646</v>
      </c>
      <c r="G865" s="2">
        <v>-27677884.780000001</v>
      </c>
      <c r="H865">
        <v>0</v>
      </c>
      <c r="I865">
        <v>0</v>
      </c>
      <c r="J865">
        <v>0</v>
      </c>
      <c r="K865">
        <v>1</v>
      </c>
      <c r="L865" t="s">
        <v>31</v>
      </c>
      <c r="M865" t="s">
        <v>243</v>
      </c>
      <c r="N865" t="s">
        <v>18</v>
      </c>
      <c r="O865">
        <v>290505020104</v>
      </c>
      <c r="P865">
        <v>3443</v>
      </c>
    </row>
    <row r="866" spans="1:16" x14ac:dyDescent="0.25">
      <c r="A866">
        <v>1</v>
      </c>
      <c r="B866">
        <v>2018</v>
      </c>
      <c r="C866" s="1">
        <v>290505020104</v>
      </c>
      <c r="D866">
        <v>800074996</v>
      </c>
      <c r="E866" s="2">
        <v>508530</v>
      </c>
      <c r="F866" s="2">
        <v>0</v>
      </c>
      <c r="G866" s="2">
        <v>508530</v>
      </c>
      <c r="H866">
        <v>0</v>
      </c>
      <c r="I866">
        <v>0</v>
      </c>
      <c r="J866">
        <v>0</v>
      </c>
      <c r="K866">
        <v>1</v>
      </c>
      <c r="L866" t="s">
        <v>31</v>
      </c>
      <c r="M866" t="s">
        <v>265</v>
      </c>
      <c r="N866" t="s">
        <v>18</v>
      </c>
      <c r="O866">
        <v>290505020104</v>
      </c>
      <c r="P866">
        <v>3443</v>
      </c>
    </row>
    <row r="867" spans="1:16" x14ac:dyDescent="0.25">
      <c r="A867">
        <v>1</v>
      </c>
      <c r="B867">
        <v>2018</v>
      </c>
      <c r="C867" s="1">
        <v>290505020104</v>
      </c>
      <c r="D867">
        <v>802001084</v>
      </c>
      <c r="E867" s="2">
        <v>9276491.1999999993</v>
      </c>
      <c r="F867" s="2">
        <v>25155305.800000001</v>
      </c>
      <c r="G867" s="2">
        <v>-47786501.200000003</v>
      </c>
      <c r="H867">
        <v>0</v>
      </c>
      <c r="I867">
        <v>0</v>
      </c>
      <c r="J867">
        <v>0</v>
      </c>
      <c r="K867">
        <v>1</v>
      </c>
      <c r="L867" t="s">
        <v>31</v>
      </c>
      <c r="M867" t="s">
        <v>287</v>
      </c>
      <c r="N867" t="s">
        <v>18</v>
      </c>
      <c r="O867">
        <v>290505020104</v>
      </c>
      <c r="P867">
        <v>3443</v>
      </c>
    </row>
    <row r="868" spans="1:16" x14ac:dyDescent="0.25">
      <c r="A868">
        <v>1</v>
      </c>
      <c r="B868">
        <v>2018</v>
      </c>
      <c r="C868" s="1">
        <v>290505020104</v>
      </c>
      <c r="D868">
        <v>806016920</v>
      </c>
      <c r="E868" s="2">
        <v>3722010.75</v>
      </c>
      <c r="F868" s="2">
        <v>60543003</v>
      </c>
      <c r="G868" s="2">
        <v>-62396190.299999997</v>
      </c>
      <c r="H868">
        <v>0</v>
      </c>
      <c r="I868">
        <v>0</v>
      </c>
      <c r="J868">
        <v>0</v>
      </c>
      <c r="K868">
        <v>1</v>
      </c>
      <c r="L868" t="s">
        <v>31</v>
      </c>
      <c r="M868" t="s">
        <v>320</v>
      </c>
      <c r="N868" t="s">
        <v>18</v>
      </c>
      <c r="O868">
        <v>290505020104</v>
      </c>
      <c r="P868">
        <v>3443</v>
      </c>
    </row>
    <row r="869" spans="1:16" x14ac:dyDescent="0.25">
      <c r="A869">
        <v>1</v>
      </c>
      <c r="B869">
        <v>2018</v>
      </c>
      <c r="C869" s="1">
        <v>290505020104</v>
      </c>
      <c r="D869">
        <v>819006193</v>
      </c>
      <c r="E869" s="2">
        <v>41051800</v>
      </c>
      <c r="F869" s="2">
        <v>166400749</v>
      </c>
      <c r="G869" s="2">
        <v>-135176642.40000001</v>
      </c>
      <c r="H869">
        <v>0</v>
      </c>
      <c r="I869">
        <v>0</v>
      </c>
      <c r="J869">
        <v>0</v>
      </c>
      <c r="K869">
        <v>1</v>
      </c>
      <c r="L869" t="s">
        <v>31</v>
      </c>
      <c r="M869" t="s">
        <v>198</v>
      </c>
      <c r="N869" t="s">
        <v>18</v>
      </c>
      <c r="O869">
        <v>290505020104</v>
      </c>
      <c r="P869">
        <v>3443</v>
      </c>
    </row>
    <row r="870" spans="1:16" x14ac:dyDescent="0.25">
      <c r="A870">
        <v>1</v>
      </c>
      <c r="B870">
        <v>2018</v>
      </c>
      <c r="C870" s="1">
        <v>290505020104</v>
      </c>
      <c r="D870">
        <v>802019573</v>
      </c>
      <c r="E870" s="2">
        <v>40102682.399999999</v>
      </c>
      <c r="F870" s="2">
        <v>259905324.90000001</v>
      </c>
      <c r="G870" s="2">
        <v>-300565640.69999999</v>
      </c>
      <c r="H870">
        <v>0</v>
      </c>
      <c r="I870">
        <v>0</v>
      </c>
      <c r="J870">
        <v>0</v>
      </c>
      <c r="K870">
        <v>1</v>
      </c>
      <c r="L870" t="s">
        <v>31</v>
      </c>
      <c r="M870" t="s">
        <v>246</v>
      </c>
      <c r="N870" t="s">
        <v>18</v>
      </c>
      <c r="O870">
        <v>290505020104</v>
      </c>
      <c r="P870">
        <v>3443</v>
      </c>
    </row>
    <row r="871" spans="1:16" x14ac:dyDescent="0.25">
      <c r="A871">
        <v>1</v>
      </c>
      <c r="B871">
        <v>2018</v>
      </c>
      <c r="C871" s="1">
        <v>290505020104</v>
      </c>
      <c r="D871">
        <v>806008356</v>
      </c>
      <c r="E871" s="2">
        <v>0</v>
      </c>
      <c r="F871" s="2">
        <v>0</v>
      </c>
      <c r="G871" s="2">
        <v>-2645000</v>
      </c>
      <c r="H871">
        <v>0</v>
      </c>
      <c r="I871">
        <v>0</v>
      </c>
      <c r="J871">
        <v>0</v>
      </c>
      <c r="K871">
        <v>1</v>
      </c>
      <c r="L871" t="s">
        <v>31</v>
      </c>
      <c r="M871" t="s">
        <v>160</v>
      </c>
      <c r="N871" t="s">
        <v>18</v>
      </c>
      <c r="O871">
        <v>290505020104</v>
      </c>
      <c r="P871">
        <v>3443</v>
      </c>
    </row>
    <row r="872" spans="1:16" x14ac:dyDescent="0.25">
      <c r="A872">
        <v>1</v>
      </c>
      <c r="B872">
        <v>2018</v>
      </c>
      <c r="C872" s="1">
        <v>290505020104</v>
      </c>
      <c r="D872">
        <v>819000134</v>
      </c>
      <c r="E872" s="2">
        <v>861690</v>
      </c>
      <c r="F872" s="2">
        <v>0</v>
      </c>
      <c r="G872" s="2">
        <v>861689.5</v>
      </c>
      <c r="H872">
        <v>0</v>
      </c>
      <c r="I872">
        <v>0</v>
      </c>
      <c r="J872">
        <v>0</v>
      </c>
      <c r="K872">
        <v>1</v>
      </c>
      <c r="L872" t="s">
        <v>31</v>
      </c>
      <c r="M872" t="s">
        <v>291</v>
      </c>
      <c r="N872" t="s">
        <v>18</v>
      </c>
      <c r="O872">
        <v>290505020104</v>
      </c>
      <c r="P872">
        <v>3443</v>
      </c>
    </row>
    <row r="873" spans="1:16" x14ac:dyDescent="0.25">
      <c r="A873">
        <v>1</v>
      </c>
      <c r="B873">
        <v>2018</v>
      </c>
      <c r="C873" s="1">
        <v>290505020104</v>
      </c>
      <c r="D873">
        <v>823004881</v>
      </c>
      <c r="E873" s="2">
        <v>5239773.0999999996</v>
      </c>
      <c r="F873" s="2">
        <v>13083111</v>
      </c>
      <c r="G873" s="2">
        <v>-35101459.899999999</v>
      </c>
      <c r="H873">
        <v>0</v>
      </c>
      <c r="I873">
        <v>0</v>
      </c>
      <c r="J873">
        <v>0</v>
      </c>
      <c r="K873">
        <v>1</v>
      </c>
      <c r="L873" t="s">
        <v>31</v>
      </c>
      <c r="M873" t="s">
        <v>186</v>
      </c>
      <c r="N873" t="s">
        <v>18</v>
      </c>
      <c r="O873">
        <v>290505020104</v>
      </c>
      <c r="P873">
        <v>3443</v>
      </c>
    </row>
    <row r="874" spans="1:16" x14ac:dyDescent="0.25">
      <c r="A874">
        <v>1</v>
      </c>
      <c r="B874">
        <v>2018</v>
      </c>
      <c r="C874" s="1">
        <v>290505020104</v>
      </c>
      <c r="D874">
        <v>825000226</v>
      </c>
      <c r="E874" s="2">
        <v>958440</v>
      </c>
      <c r="F874" s="2">
        <v>0</v>
      </c>
      <c r="G874" s="2">
        <v>958440.32</v>
      </c>
      <c r="H874">
        <v>0</v>
      </c>
      <c r="I874">
        <v>0</v>
      </c>
      <c r="J874">
        <v>0</v>
      </c>
      <c r="K874">
        <v>1</v>
      </c>
      <c r="L874" t="s">
        <v>31</v>
      </c>
      <c r="M874" t="s">
        <v>322</v>
      </c>
      <c r="N874" t="s">
        <v>18</v>
      </c>
      <c r="O874">
        <v>290505020104</v>
      </c>
      <c r="P874">
        <v>3443</v>
      </c>
    </row>
    <row r="875" spans="1:16" x14ac:dyDescent="0.25">
      <c r="A875">
        <v>1</v>
      </c>
      <c r="B875">
        <v>2018</v>
      </c>
      <c r="C875" s="1">
        <v>290505020104</v>
      </c>
      <c r="D875">
        <v>825001800</v>
      </c>
      <c r="E875" s="2">
        <v>4379032.8</v>
      </c>
      <c r="F875" s="2">
        <v>33707406</v>
      </c>
      <c r="G875" s="2">
        <v>-30731008.399999999</v>
      </c>
      <c r="H875">
        <v>0</v>
      </c>
      <c r="I875">
        <v>0</v>
      </c>
      <c r="J875">
        <v>0</v>
      </c>
      <c r="K875">
        <v>1</v>
      </c>
      <c r="L875" t="s">
        <v>31</v>
      </c>
      <c r="M875" t="s">
        <v>294</v>
      </c>
      <c r="N875" t="s">
        <v>18</v>
      </c>
      <c r="O875">
        <v>290505020104</v>
      </c>
      <c r="P875">
        <v>3443</v>
      </c>
    </row>
    <row r="876" spans="1:16" x14ac:dyDescent="0.25">
      <c r="A876">
        <v>1</v>
      </c>
      <c r="B876">
        <v>2018</v>
      </c>
      <c r="C876" s="1">
        <v>290505020104</v>
      </c>
      <c r="D876">
        <v>830124110</v>
      </c>
      <c r="E876" s="2">
        <v>0</v>
      </c>
      <c r="F876" s="2">
        <v>25220423</v>
      </c>
      <c r="G876" s="2">
        <v>-25735124.800000001</v>
      </c>
      <c r="H876">
        <v>0</v>
      </c>
      <c r="I876">
        <v>0</v>
      </c>
      <c r="J876">
        <v>0</v>
      </c>
      <c r="K876">
        <v>1</v>
      </c>
      <c r="L876" t="s">
        <v>31</v>
      </c>
      <c r="M876" t="s">
        <v>254</v>
      </c>
      <c r="N876" t="s">
        <v>18</v>
      </c>
      <c r="O876">
        <v>290505020104</v>
      </c>
      <c r="P876">
        <v>3443</v>
      </c>
    </row>
    <row r="877" spans="1:16" x14ac:dyDescent="0.25">
      <c r="A877">
        <v>1</v>
      </c>
      <c r="B877">
        <v>2018</v>
      </c>
      <c r="C877" s="1">
        <v>290505020104</v>
      </c>
      <c r="D877">
        <v>839000356</v>
      </c>
      <c r="E877" s="2">
        <v>20794213.510000002</v>
      </c>
      <c r="F877" s="2">
        <v>317725411.31999999</v>
      </c>
      <c r="G877" s="2">
        <v>-400094864.19</v>
      </c>
      <c r="H877">
        <v>0</v>
      </c>
      <c r="I877">
        <v>0</v>
      </c>
      <c r="J877">
        <v>0</v>
      </c>
      <c r="K877">
        <v>1</v>
      </c>
      <c r="L877" t="s">
        <v>31</v>
      </c>
      <c r="M877" t="s">
        <v>296</v>
      </c>
      <c r="N877" t="s">
        <v>18</v>
      </c>
      <c r="O877">
        <v>290505020104</v>
      </c>
      <c r="P877">
        <v>3443</v>
      </c>
    </row>
    <row r="878" spans="1:16" x14ac:dyDescent="0.25">
      <c r="A878">
        <v>1</v>
      </c>
      <c r="B878">
        <v>2018</v>
      </c>
      <c r="C878" s="1">
        <v>290505020104</v>
      </c>
      <c r="D878">
        <v>890110705</v>
      </c>
      <c r="E878" s="2">
        <v>294873.59999999998</v>
      </c>
      <c r="F878" s="2">
        <v>780432</v>
      </c>
      <c r="G878" s="2">
        <v>-688036</v>
      </c>
      <c r="H878">
        <v>0</v>
      </c>
      <c r="I878">
        <v>0</v>
      </c>
      <c r="J878">
        <v>0</v>
      </c>
      <c r="K878">
        <v>1</v>
      </c>
      <c r="L878" t="s">
        <v>31</v>
      </c>
      <c r="M878" t="s">
        <v>110</v>
      </c>
      <c r="N878" t="s">
        <v>18</v>
      </c>
      <c r="O878">
        <v>290505020104</v>
      </c>
      <c r="P878">
        <v>3443</v>
      </c>
    </row>
    <row r="879" spans="1:16" x14ac:dyDescent="0.25">
      <c r="A879">
        <v>1</v>
      </c>
      <c r="B879">
        <v>2018</v>
      </c>
      <c r="C879" s="1">
        <v>290505020104</v>
      </c>
      <c r="D879">
        <v>900004312</v>
      </c>
      <c r="E879" s="2">
        <v>803760</v>
      </c>
      <c r="F879" s="2">
        <v>38274493</v>
      </c>
      <c r="G879" s="2">
        <v>-38251845.5</v>
      </c>
      <c r="H879">
        <v>0</v>
      </c>
      <c r="I879">
        <v>0</v>
      </c>
      <c r="J879">
        <v>0</v>
      </c>
      <c r="K879">
        <v>1</v>
      </c>
      <c r="L879" t="s">
        <v>31</v>
      </c>
      <c r="M879" t="s">
        <v>226</v>
      </c>
      <c r="N879" t="s">
        <v>18</v>
      </c>
      <c r="O879">
        <v>290505020104</v>
      </c>
      <c r="P879">
        <v>3443</v>
      </c>
    </row>
    <row r="880" spans="1:16" x14ac:dyDescent="0.25">
      <c r="A880">
        <v>1</v>
      </c>
      <c r="B880">
        <v>2018</v>
      </c>
      <c r="C880" s="1">
        <v>290505020104</v>
      </c>
      <c r="D880">
        <v>900056127</v>
      </c>
      <c r="E880" s="2">
        <v>10180500</v>
      </c>
      <c r="F880" s="2">
        <v>10074286</v>
      </c>
      <c r="G880" s="2">
        <v>-1820342.4</v>
      </c>
      <c r="H880">
        <v>0</v>
      </c>
      <c r="I880">
        <v>0</v>
      </c>
      <c r="J880">
        <v>0</v>
      </c>
      <c r="K880">
        <v>1</v>
      </c>
      <c r="L880" t="s">
        <v>31</v>
      </c>
      <c r="M880" t="s">
        <v>210</v>
      </c>
      <c r="N880" t="s">
        <v>18</v>
      </c>
      <c r="O880">
        <v>290505020104</v>
      </c>
      <c r="P880">
        <v>3443</v>
      </c>
    </row>
    <row r="881" spans="1:16" x14ac:dyDescent="0.25">
      <c r="A881">
        <v>1</v>
      </c>
      <c r="B881">
        <v>2018</v>
      </c>
      <c r="C881" s="1">
        <v>290505020104</v>
      </c>
      <c r="D881">
        <v>900090247</v>
      </c>
      <c r="E881" s="2">
        <v>8531424</v>
      </c>
      <c r="F881" s="2">
        <v>4938510.25</v>
      </c>
      <c r="G881" s="2">
        <v>-2012297.75</v>
      </c>
      <c r="H881">
        <v>0</v>
      </c>
      <c r="I881">
        <v>0</v>
      </c>
      <c r="J881">
        <v>0</v>
      </c>
      <c r="K881">
        <v>1</v>
      </c>
      <c r="L881" t="s">
        <v>31</v>
      </c>
      <c r="M881" t="s">
        <v>115</v>
      </c>
      <c r="N881" t="s">
        <v>18</v>
      </c>
      <c r="O881">
        <v>290505020104</v>
      </c>
      <c r="P881">
        <v>3443</v>
      </c>
    </row>
    <row r="882" spans="1:16" x14ac:dyDescent="0.25">
      <c r="A882">
        <v>1</v>
      </c>
      <c r="B882">
        <v>2018</v>
      </c>
      <c r="C882" s="1">
        <v>290505020104</v>
      </c>
      <c r="D882">
        <v>900193988</v>
      </c>
      <c r="E882" s="2">
        <v>10530131</v>
      </c>
      <c r="F882" s="2">
        <v>0</v>
      </c>
      <c r="G882" s="2">
        <v>10530131.199999999</v>
      </c>
      <c r="H882">
        <v>0</v>
      </c>
      <c r="I882">
        <v>0</v>
      </c>
      <c r="J882">
        <v>0</v>
      </c>
      <c r="K882">
        <v>1</v>
      </c>
      <c r="L882" t="s">
        <v>31</v>
      </c>
      <c r="M882" t="s">
        <v>309</v>
      </c>
      <c r="N882" t="s">
        <v>18</v>
      </c>
      <c r="O882">
        <v>290505020104</v>
      </c>
      <c r="P882">
        <v>3443</v>
      </c>
    </row>
    <row r="883" spans="1:16" x14ac:dyDescent="0.25">
      <c r="A883">
        <v>1</v>
      </c>
      <c r="B883">
        <v>2018</v>
      </c>
      <c r="C883" s="1">
        <v>290505020104</v>
      </c>
      <c r="D883">
        <v>900148265</v>
      </c>
      <c r="E883" s="2">
        <v>24161260</v>
      </c>
      <c r="F883" s="2">
        <v>0</v>
      </c>
      <c r="G883" s="2">
        <v>24161260</v>
      </c>
      <c r="H883">
        <v>0</v>
      </c>
      <c r="I883">
        <v>0</v>
      </c>
      <c r="J883">
        <v>0</v>
      </c>
      <c r="K883">
        <v>1</v>
      </c>
      <c r="L883" t="s">
        <v>31</v>
      </c>
      <c r="M883" t="s">
        <v>260</v>
      </c>
      <c r="N883" t="s">
        <v>18</v>
      </c>
      <c r="O883">
        <v>290505020104</v>
      </c>
      <c r="P883">
        <v>3443</v>
      </c>
    </row>
    <row r="884" spans="1:16" x14ac:dyDescent="0.25">
      <c r="A884">
        <v>1</v>
      </c>
      <c r="B884">
        <v>2018</v>
      </c>
      <c r="C884" s="1">
        <v>290505020104</v>
      </c>
      <c r="D884">
        <v>900214926</v>
      </c>
      <c r="E884" s="2">
        <v>11688360.5</v>
      </c>
      <c r="F884" s="2">
        <v>97864020.040000007</v>
      </c>
      <c r="G884" s="2">
        <v>-187094759.81999999</v>
      </c>
      <c r="H884">
        <v>0</v>
      </c>
      <c r="I884">
        <v>0</v>
      </c>
      <c r="J884">
        <v>0</v>
      </c>
      <c r="K884">
        <v>1</v>
      </c>
      <c r="L884" t="s">
        <v>31</v>
      </c>
      <c r="M884" t="s">
        <v>52</v>
      </c>
      <c r="N884" t="s">
        <v>18</v>
      </c>
      <c r="O884">
        <v>290505020104</v>
      </c>
      <c r="P884">
        <v>3443</v>
      </c>
    </row>
    <row r="885" spans="1:16" x14ac:dyDescent="0.25">
      <c r="A885">
        <v>1</v>
      </c>
      <c r="B885">
        <v>2018</v>
      </c>
      <c r="C885" s="1">
        <v>290505020104</v>
      </c>
      <c r="D885">
        <v>900360201</v>
      </c>
      <c r="E885" s="2">
        <v>31220236</v>
      </c>
      <c r="F885" s="2">
        <v>0</v>
      </c>
      <c r="G885" s="2">
        <v>31220236</v>
      </c>
      <c r="H885">
        <v>0</v>
      </c>
      <c r="I885">
        <v>0</v>
      </c>
      <c r="J885">
        <v>0</v>
      </c>
      <c r="K885">
        <v>1</v>
      </c>
      <c r="L885" t="s">
        <v>31</v>
      </c>
      <c r="M885" t="s">
        <v>272</v>
      </c>
      <c r="N885" t="s">
        <v>18</v>
      </c>
      <c r="O885">
        <v>290505020104</v>
      </c>
      <c r="P885">
        <v>3443</v>
      </c>
    </row>
    <row r="886" spans="1:16" x14ac:dyDescent="0.25">
      <c r="A886">
        <v>1</v>
      </c>
      <c r="B886">
        <v>2018</v>
      </c>
      <c r="C886" s="1">
        <v>290505020104</v>
      </c>
      <c r="D886">
        <v>900254674</v>
      </c>
      <c r="E886" s="2">
        <v>0</v>
      </c>
      <c r="F886" s="2">
        <v>0</v>
      </c>
      <c r="G886" s="2">
        <v>0.3</v>
      </c>
      <c r="H886">
        <v>0</v>
      </c>
      <c r="I886">
        <v>0</v>
      </c>
      <c r="J886">
        <v>0</v>
      </c>
      <c r="K886">
        <v>1</v>
      </c>
      <c r="L886" t="s">
        <v>31</v>
      </c>
      <c r="M886" t="s">
        <v>216</v>
      </c>
      <c r="N886" t="s">
        <v>18</v>
      </c>
      <c r="O886">
        <v>290505020104</v>
      </c>
      <c r="P886">
        <v>3443</v>
      </c>
    </row>
    <row r="887" spans="1:16" x14ac:dyDescent="0.25">
      <c r="A887">
        <v>1</v>
      </c>
      <c r="B887">
        <v>2018</v>
      </c>
      <c r="C887" s="1">
        <v>290505020104</v>
      </c>
      <c r="D887">
        <v>900279660</v>
      </c>
      <c r="E887" s="2">
        <v>0</v>
      </c>
      <c r="F887" s="2">
        <v>0</v>
      </c>
      <c r="G887" s="2">
        <v>-3997293.54</v>
      </c>
      <c r="H887">
        <v>0</v>
      </c>
      <c r="I887">
        <v>0</v>
      </c>
      <c r="J887">
        <v>0</v>
      </c>
      <c r="K887">
        <v>1</v>
      </c>
      <c r="L887" t="s">
        <v>31</v>
      </c>
      <c r="M887" t="s">
        <v>218</v>
      </c>
      <c r="N887" t="s">
        <v>18</v>
      </c>
      <c r="O887">
        <v>290505020104</v>
      </c>
      <c r="P887">
        <v>3443</v>
      </c>
    </row>
    <row r="888" spans="1:16" x14ac:dyDescent="0.25">
      <c r="A888">
        <v>1</v>
      </c>
      <c r="B888">
        <v>2018</v>
      </c>
      <c r="C888" s="1">
        <v>290505020104</v>
      </c>
      <c r="D888">
        <v>900508066</v>
      </c>
      <c r="E888" s="2">
        <v>7531810</v>
      </c>
      <c r="F888" s="2">
        <v>0</v>
      </c>
      <c r="G888" s="2">
        <v>7531810.2699999996</v>
      </c>
      <c r="H888">
        <v>0</v>
      </c>
      <c r="I888">
        <v>0</v>
      </c>
      <c r="J888">
        <v>0</v>
      </c>
      <c r="K888">
        <v>1</v>
      </c>
      <c r="L888" t="s">
        <v>31</v>
      </c>
      <c r="M888" t="s">
        <v>263</v>
      </c>
      <c r="N888" t="s">
        <v>18</v>
      </c>
      <c r="O888">
        <v>290505020104</v>
      </c>
      <c r="P888">
        <v>3443</v>
      </c>
    </row>
    <row r="889" spans="1:16" x14ac:dyDescent="0.25">
      <c r="A889">
        <v>1</v>
      </c>
      <c r="B889">
        <v>2018</v>
      </c>
      <c r="C889" s="1">
        <v>290505020104</v>
      </c>
      <c r="D889">
        <v>900449481</v>
      </c>
      <c r="E889" s="2">
        <v>0</v>
      </c>
      <c r="F889" s="2">
        <v>0</v>
      </c>
      <c r="G889" s="2">
        <v>-656050</v>
      </c>
      <c r="H889">
        <v>0</v>
      </c>
      <c r="I889">
        <v>0</v>
      </c>
      <c r="J889">
        <v>0</v>
      </c>
      <c r="K889">
        <v>1</v>
      </c>
      <c r="L889" t="s">
        <v>31</v>
      </c>
      <c r="M889" t="s">
        <v>121</v>
      </c>
      <c r="N889" t="s">
        <v>18</v>
      </c>
      <c r="O889">
        <v>290505020104</v>
      </c>
      <c r="P889">
        <v>3443</v>
      </c>
    </row>
    <row r="890" spans="1:16" x14ac:dyDescent="0.25">
      <c r="A890">
        <v>1</v>
      </c>
      <c r="B890">
        <v>2018</v>
      </c>
      <c r="C890" s="1">
        <v>290505020104</v>
      </c>
      <c r="D890">
        <v>900460322</v>
      </c>
      <c r="E890" s="2">
        <v>5433130</v>
      </c>
      <c r="F890" s="2">
        <v>0</v>
      </c>
      <c r="G890" s="2">
        <v>5433130</v>
      </c>
      <c r="H890">
        <v>0</v>
      </c>
      <c r="I890">
        <v>0</v>
      </c>
      <c r="J890">
        <v>0</v>
      </c>
      <c r="K890">
        <v>1</v>
      </c>
      <c r="L890" t="s">
        <v>31</v>
      </c>
      <c r="M890" t="s">
        <v>299</v>
      </c>
      <c r="N890" t="s">
        <v>18</v>
      </c>
      <c r="O890">
        <v>290505020104</v>
      </c>
      <c r="P890">
        <v>3443</v>
      </c>
    </row>
    <row r="891" spans="1:16" x14ac:dyDescent="0.25">
      <c r="A891">
        <v>1</v>
      </c>
      <c r="B891">
        <v>2018</v>
      </c>
      <c r="C891" s="1">
        <v>290505020104</v>
      </c>
      <c r="D891">
        <v>900525539</v>
      </c>
      <c r="E891" s="2">
        <v>0</v>
      </c>
      <c r="F891" s="2">
        <v>0</v>
      </c>
      <c r="G891" s="2">
        <v>-2848800</v>
      </c>
      <c r="H891">
        <v>0</v>
      </c>
      <c r="I891">
        <v>0</v>
      </c>
      <c r="J891">
        <v>0</v>
      </c>
      <c r="K891">
        <v>1</v>
      </c>
      <c r="L891" t="s">
        <v>31</v>
      </c>
      <c r="M891" t="s">
        <v>356</v>
      </c>
      <c r="N891" t="s">
        <v>18</v>
      </c>
      <c r="O891">
        <v>290505020104</v>
      </c>
      <c r="P891">
        <v>3443</v>
      </c>
    </row>
    <row r="892" spans="1:16" x14ac:dyDescent="0.25">
      <c r="A892">
        <v>1</v>
      </c>
      <c r="B892">
        <v>2018</v>
      </c>
      <c r="C892" s="1">
        <v>290505020104</v>
      </c>
      <c r="D892">
        <v>900553752</v>
      </c>
      <c r="E892" s="2">
        <v>0</v>
      </c>
      <c r="F892" s="2">
        <v>0</v>
      </c>
      <c r="G892" s="2">
        <v>-1674500.75</v>
      </c>
      <c r="H892">
        <v>0</v>
      </c>
      <c r="I892">
        <v>0</v>
      </c>
      <c r="J892">
        <v>0</v>
      </c>
      <c r="K892">
        <v>1</v>
      </c>
      <c r="L892" t="s">
        <v>31</v>
      </c>
      <c r="M892" t="s">
        <v>144</v>
      </c>
      <c r="N892" t="s">
        <v>18</v>
      </c>
      <c r="O892">
        <v>290505020104</v>
      </c>
      <c r="P892">
        <v>3443</v>
      </c>
    </row>
    <row r="893" spans="1:16" x14ac:dyDescent="0.25">
      <c r="A893">
        <v>1</v>
      </c>
      <c r="B893">
        <v>2018</v>
      </c>
      <c r="C893" s="1">
        <v>290505020104</v>
      </c>
      <c r="D893">
        <v>900567891</v>
      </c>
      <c r="E893" s="2">
        <v>1300000</v>
      </c>
      <c r="F893" s="2">
        <v>56405237</v>
      </c>
      <c r="G893" s="2">
        <v>-160441160</v>
      </c>
      <c r="H893">
        <v>0</v>
      </c>
      <c r="I893">
        <v>0</v>
      </c>
      <c r="J893">
        <v>0</v>
      </c>
      <c r="K893">
        <v>1</v>
      </c>
      <c r="L893" t="s">
        <v>31</v>
      </c>
      <c r="M893" t="s">
        <v>222</v>
      </c>
      <c r="N893" t="s">
        <v>18</v>
      </c>
      <c r="O893">
        <v>290505020104</v>
      </c>
      <c r="P893">
        <v>3443</v>
      </c>
    </row>
    <row r="894" spans="1:16" x14ac:dyDescent="0.25">
      <c r="A894">
        <v>1</v>
      </c>
      <c r="B894">
        <v>2018</v>
      </c>
      <c r="C894" s="1">
        <v>290505020104</v>
      </c>
      <c r="D894">
        <v>900600550</v>
      </c>
      <c r="E894" s="2">
        <v>0</v>
      </c>
      <c r="F894" s="2">
        <v>3438972.25</v>
      </c>
      <c r="G894" s="2">
        <v>-6090373.25</v>
      </c>
      <c r="H894">
        <v>0</v>
      </c>
      <c r="I894">
        <v>0</v>
      </c>
      <c r="J894">
        <v>0</v>
      </c>
      <c r="K894">
        <v>1</v>
      </c>
      <c r="L894" t="s">
        <v>31</v>
      </c>
      <c r="M894" t="s">
        <v>123</v>
      </c>
      <c r="N894" t="s">
        <v>18</v>
      </c>
      <c r="O894">
        <v>290505020104</v>
      </c>
      <c r="P894">
        <v>3443</v>
      </c>
    </row>
    <row r="895" spans="1:16" x14ac:dyDescent="0.25">
      <c r="A895">
        <v>1</v>
      </c>
      <c r="B895">
        <v>2018</v>
      </c>
      <c r="C895" s="1">
        <v>290505020104</v>
      </c>
      <c r="D895">
        <v>900648965</v>
      </c>
      <c r="E895" s="2">
        <v>858040</v>
      </c>
      <c r="F895" s="2">
        <v>0</v>
      </c>
      <c r="G895" s="2">
        <v>858040</v>
      </c>
      <c r="H895">
        <v>0</v>
      </c>
      <c r="I895">
        <v>0</v>
      </c>
      <c r="J895">
        <v>0</v>
      </c>
      <c r="K895">
        <v>1</v>
      </c>
      <c r="L895" t="s">
        <v>31</v>
      </c>
      <c r="M895" t="s">
        <v>175</v>
      </c>
      <c r="N895" t="s">
        <v>18</v>
      </c>
      <c r="O895">
        <v>290505020104</v>
      </c>
      <c r="P895">
        <v>3443</v>
      </c>
    </row>
    <row r="896" spans="1:16" x14ac:dyDescent="0.25">
      <c r="A896">
        <v>1</v>
      </c>
      <c r="B896">
        <v>2018</v>
      </c>
      <c r="C896" s="1">
        <v>290505020104</v>
      </c>
      <c r="D896">
        <v>900601052</v>
      </c>
      <c r="E896" s="2">
        <v>3679379</v>
      </c>
      <c r="F896" s="2">
        <v>32142565.5</v>
      </c>
      <c r="G896" s="2">
        <v>-29071459.5</v>
      </c>
      <c r="H896">
        <v>0</v>
      </c>
      <c r="I896">
        <v>0</v>
      </c>
      <c r="J896">
        <v>0</v>
      </c>
      <c r="K896">
        <v>1</v>
      </c>
      <c r="L896" t="s">
        <v>31</v>
      </c>
      <c r="M896" t="s">
        <v>332</v>
      </c>
      <c r="N896" t="s">
        <v>18</v>
      </c>
      <c r="O896">
        <v>290505020104</v>
      </c>
      <c r="P896">
        <v>3443</v>
      </c>
    </row>
    <row r="897" spans="1:16" x14ac:dyDescent="0.25">
      <c r="A897">
        <v>1</v>
      </c>
      <c r="B897">
        <v>2018</v>
      </c>
      <c r="C897" s="1">
        <v>290505020104</v>
      </c>
      <c r="D897">
        <v>900696889</v>
      </c>
      <c r="E897" s="2">
        <v>399000</v>
      </c>
      <c r="F897" s="2">
        <v>0</v>
      </c>
      <c r="G897" s="2">
        <v>399000</v>
      </c>
      <c r="H897">
        <v>0</v>
      </c>
      <c r="I897">
        <v>0</v>
      </c>
      <c r="J897">
        <v>0</v>
      </c>
      <c r="K897">
        <v>1</v>
      </c>
      <c r="L897" t="s">
        <v>31</v>
      </c>
      <c r="M897" t="s">
        <v>62</v>
      </c>
      <c r="N897" t="s">
        <v>18</v>
      </c>
      <c r="O897">
        <v>290505020104</v>
      </c>
      <c r="P897">
        <v>3443</v>
      </c>
    </row>
    <row r="898" spans="1:16" x14ac:dyDescent="0.25">
      <c r="A898">
        <v>1</v>
      </c>
      <c r="B898">
        <v>2018</v>
      </c>
      <c r="C898" s="1">
        <v>290505020104</v>
      </c>
      <c r="D898">
        <v>900772776</v>
      </c>
      <c r="E898" s="2">
        <v>25893140</v>
      </c>
      <c r="F898" s="2">
        <v>11672685</v>
      </c>
      <c r="G898" s="2">
        <v>13880620</v>
      </c>
      <c r="H898">
        <v>0</v>
      </c>
      <c r="I898">
        <v>0</v>
      </c>
      <c r="J898">
        <v>0</v>
      </c>
      <c r="K898">
        <v>1</v>
      </c>
      <c r="L898" t="s">
        <v>31</v>
      </c>
      <c r="M898" t="s">
        <v>127</v>
      </c>
      <c r="N898" t="s">
        <v>18</v>
      </c>
      <c r="O898">
        <v>290505020104</v>
      </c>
      <c r="P898">
        <v>3443</v>
      </c>
    </row>
    <row r="899" spans="1:16" x14ac:dyDescent="0.25">
      <c r="A899">
        <v>1</v>
      </c>
      <c r="B899">
        <v>2018</v>
      </c>
      <c r="C899" s="1">
        <v>290505020104</v>
      </c>
      <c r="D899">
        <v>901090960</v>
      </c>
      <c r="E899" s="2">
        <v>3451086</v>
      </c>
      <c r="F899" s="2">
        <v>11458311</v>
      </c>
      <c r="G899" s="2">
        <v>-8186759.8799999999</v>
      </c>
      <c r="H899">
        <v>0</v>
      </c>
      <c r="I899">
        <v>0</v>
      </c>
      <c r="J899">
        <v>0</v>
      </c>
      <c r="K899">
        <v>1</v>
      </c>
      <c r="L899" t="s">
        <v>31</v>
      </c>
      <c r="M899" t="s">
        <v>129</v>
      </c>
      <c r="N899" t="s">
        <v>18</v>
      </c>
      <c r="O899">
        <v>290505020104</v>
      </c>
      <c r="P899">
        <v>3443</v>
      </c>
    </row>
    <row r="900" spans="1:16" x14ac:dyDescent="0.25">
      <c r="A900">
        <v>1</v>
      </c>
      <c r="B900">
        <v>2018</v>
      </c>
      <c r="C900" s="1">
        <v>290505020105</v>
      </c>
      <c r="D900">
        <v>84036510</v>
      </c>
      <c r="E900" s="2">
        <v>0</v>
      </c>
      <c r="F900" s="2">
        <v>0</v>
      </c>
      <c r="G900" s="2">
        <v>-0.25</v>
      </c>
      <c r="H900">
        <v>0</v>
      </c>
      <c r="I900">
        <v>0</v>
      </c>
      <c r="J900">
        <v>0</v>
      </c>
      <c r="K900">
        <v>1</v>
      </c>
      <c r="L900" t="s">
        <v>65</v>
      </c>
      <c r="M900" t="s">
        <v>178</v>
      </c>
      <c r="N900" t="s">
        <v>18</v>
      </c>
      <c r="O900">
        <v>290505020105</v>
      </c>
      <c r="P900">
        <v>3443</v>
      </c>
    </row>
    <row r="901" spans="1:16" x14ac:dyDescent="0.25">
      <c r="A901">
        <v>1</v>
      </c>
      <c r="B901">
        <v>2018</v>
      </c>
      <c r="C901" s="1">
        <v>290505020108</v>
      </c>
      <c r="D901">
        <v>800050068</v>
      </c>
      <c r="E901" s="2">
        <v>0</v>
      </c>
      <c r="F901" s="2">
        <v>0</v>
      </c>
      <c r="G901" s="2">
        <v>0.5</v>
      </c>
      <c r="H901">
        <v>0</v>
      </c>
      <c r="I901">
        <v>0</v>
      </c>
      <c r="J901">
        <v>0</v>
      </c>
      <c r="K901">
        <v>1</v>
      </c>
      <c r="L901" t="s">
        <v>67</v>
      </c>
      <c r="M901" t="s">
        <v>32</v>
      </c>
      <c r="N901" t="s">
        <v>18</v>
      </c>
      <c r="O901">
        <v>290505020108</v>
      </c>
      <c r="P901">
        <v>3443</v>
      </c>
    </row>
    <row r="902" spans="1:16" x14ac:dyDescent="0.25">
      <c r="A902">
        <v>1</v>
      </c>
      <c r="B902">
        <v>2018</v>
      </c>
      <c r="C902" s="1">
        <v>290505020108</v>
      </c>
      <c r="D902">
        <v>800088346</v>
      </c>
      <c r="E902" s="2">
        <v>0</v>
      </c>
      <c r="F902" s="2">
        <v>0</v>
      </c>
      <c r="G902" s="2">
        <v>-6872977</v>
      </c>
      <c r="H902">
        <v>0</v>
      </c>
      <c r="I902">
        <v>0</v>
      </c>
      <c r="J902">
        <v>0</v>
      </c>
      <c r="K902">
        <v>1</v>
      </c>
      <c r="L902" t="s">
        <v>67</v>
      </c>
      <c r="M902" t="s">
        <v>179</v>
      </c>
      <c r="N902" t="s">
        <v>18</v>
      </c>
      <c r="O902">
        <v>290505020108</v>
      </c>
      <c r="P902">
        <v>3443</v>
      </c>
    </row>
    <row r="903" spans="1:16" x14ac:dyDescent="0.25">
      <c r="A903">
        <v>1</v>
      </c>
      <c r="B903">
        <v>2018</v>
      </c>
      <c r="C903" s="1">
        <v>290505020108</v>
      </c>
      <c r="D903">
        <v>802000909</v>
      </c>
      <c r="E903" s="2">
        <v>0</v>
      </c>
      <c r="F903" s="2">
        <v>0</v>
      </c>
      <c r="G903" s="2">
        <v>0.5</v>
      </c>
      <c r="H903">
        <v>0</v>
      </c>
      <c r="I903">
        <v>0</v>
      </c>
      <c r="J903">
        <v>0</v>
      </c>
      <c r="K903">
        <v>1</v>
      </c>
      <c r="L903" t="s">
        <v>67</v>
      </c>
      <c r="M903" t="s">
        <v>245</v>
      </c>
      <c r="N903" t="s">
        <v>18</v>
      </c>
      <c r="O903">
        <v>290505020108</v>
      </c>
      <c r="P903">
        <v>3443</v>
      </c>
    </row>
    <row r="904" spans="1:16" x14ac:dyDescent="0.25">
      <c r="A904">
        <v>1</v>
      </c>
      <c r="B904">
        <v>2018</v>
      </c>
      <c r="C904" s="1">
        <v>290505020108</v>
      </c>
      <c r="D904">
        <v>802000955</v>
      </c>
      <c r="E904" s="2">
        <v>0</v>
      </c>
      <c r="F904" s="2">
        <v>9800000</v>
      </c>
      <c r="G904" s="2">
        <v>-20929365.25</v>
      </c>
      <c r="H904">
        <v>0</v>
      </c>
      <c r="I904">
        <v>0</v>
      </c>
      <c r="J904">
        <v>0</v>
      </c>
      <c r="K904">
        <v>1</v>
      </c>
      <c r="L904" t="s">
        <v>67</v>
      </c>
      <c r="M904" t="s">
        <v>69</v>
      </c>
      <c r="N904" t="s">
        <v>18</v>
      </c>
      <c r="O904">
        <v>290505020108</v>
      </c>
      <c r="P904">
        <v>3443</v>
      </c>
    </row>
    <row r="905" spans="1:16" x14ac:dyDescent="0.25">
      <c r="A905">
        <v>1</v>
      </c>
      <c r="B905">
        <v>2018</v>
      </c>
      <c r="C905" s="1">
        <v>290505020108</v>
      </c>
      <c r="D905">
        <v>802006284</v>
      </c>
      <c r="E905" s="2">
        <v>0</v>
      </c>
      <c r="F905" s="2">
        <v>9800000</v>
      </c>
      <c r="G905" s="2">
        <v>-27955470</v>
      </c>
      <c r="H905">
        <v>0</v>
      </c>
      <c r="I905">
        <v>0</v>
      </c>
      <c r="J905">
        <v>0</v>
      </c>
      <c r="K905">
        <v>1</v>
      </c>
      <c r="L905" t="s">
        <v>67</v>
      </c>
      <c r="M905" t="s">
        <v>70</v>
      </c>
      <c r="N905" t="s">
        <v>18</v>
      </c>
      <c r="O905">
        <v>290505020108</v>
      </c>
      <c r="P905">
        <v>3443</v>
      </c>
    </row>
    <row r="906" spans="1:16" x14ac:dyDescent="0.25">
      <c r="A906">
        <v>1</v>
      </c>
      <c r="B906">
        <v>2018</v>
      </c>
      <c r="C906" s="1">
        <v>290505020108</v>
      </c>
      <c r="D906">
        <v>802009766</v>
      </c>
      <c r="E906" s="2">
        <v>0</v>
      </c>
      <c r="F906" s="2">
        <v>19600000</v>
      </c>
      <c r="G906" s="2">
        <v>-59634973.100000001</v>
      </c>
      <c r="H906">
        <v>0</v>
      </c>
      <c r="I906">
        <v>0</v>
      </c>
      <c r="J906">
        <v>0</v>
      </c>
      <c r="K906">
        <v>1</v>
      </c>
      <c r="L906" t="s">
        <v>67</v>
      </c>
      <c r="M906" t="s">
        <v>311</v>
      </c>
      <c r="N906" t="s">
        <v>18</v>
      </c>
      <c r="O906">
        <v>290505020108</v>
      </c>
      <c r="P906">
        <v>3443</v>
      </c>
    </row>
    <row r="907" spans="1:16" x14ac:dyDescent="0.25">
      <c r="A907">
        <v>1</v>
      </c>
      <c r="B907">
        <v>2018</v>
      </c>
      <c r="C907" s="1">
        <v>290505020108</v>
      </c>
      <c r="D907">
        <v>802020334</v>
      </c>
      <c r="E907" s="2">
        <v>0</v>
      </c>
      <c r="F907" s="2">
        <v>0</v>
      </c>
      <c r="G907" s="2">
        <v>-0.3</v>
      </c>
      <c r="H907">
        <v>0</v>
      </c>
      <c r="I907">
        <v>0</v>
      </c>
      <c r="J907">
        <v>0</v>
      </c>
      <c r="K907">
        <v>1</v>
      </c>
      <c r="L907" t="s">
        <v>67</v>
      </c>
      <c r="M907" t="s">
        <v>159</v>
      </c>
      <c r="N907" t="s">
        <v>18</v>
      </c>
      <c r="O907">
        <v>290505020108</v>
      </c>
      <c r="P907">
        <v>3443</v>
      </c>
    </row>
    <row r="908" spans="1:16" x14ac:dyDescent="0.25">
      <c r="A908">
        <v>1</v>
      </c>
      <c r="B908">
        <v>2018</v>
      </c>
      <c r="C908" s="1">
        <v>290505020108</v>
      </c>
      <c r="D908">
        <v>806007650</v>
      </c>
      <c r="E908" s="2">
        <v>0</v>
      </c>
      <c r="F908" s="2">
        <v>0</v>
      </c>
      <c r="G908" s="2">
        <v>-2366434.5</v>
      </c>
      <c r="H908">
        <v>0</v>
      </c>
      <c r="I908">
        <v>0</v>
      </c>
      <c r="J908">
        <v>0</v>
      </c>
      <c r="K908">
        <v>1</v>
      </c>
      <c r="L908" t="s">
        <v>67</v>
      </c>
      <c r="M908" t="s">
        <v>104</v>
      </c>
      <c r="N908" t="s">
        <v>18</v>
      </c>
      <c r="O908">
        <v>290505020108</v>
      </c>
      <c r="P908">
        <v>3443</v>
      </c>
    </row>
    <row r="909" spans="1:16" x14ac:dyDescent="0.25">
      <c r="A909">
        <v>1</v>
      </c>
      <c r="B909">
        <v>2018</v>
      </c>
      <c r="C909" s="1">
        <v>290505020108</v>
      </c>
      <c r="D909">
        <v>812005130</v>
      </c>
      <c r="E909" s="2">
        <v>0</v>
      </c>
      <c r="F909" s="2">
        <v>0</v>
      </c>
      <c r="G909" s="2">
        <v>-4123945.5</v>
      </c>
      <c r="H909">
        <v>0</v>
      </c>
      <c r="I909">
        <v>0</v>
      </c>
      <c r="J909">
        <v>0</v>
      </c>
      <c r="K909">
        <v>1</v>
      </c>
      <c r="L909" t="s">
        <v>67</v>
      </c>
      <c r="M909" t="s">
        <v>200</v>
      </c>
      <c r="N909" t="s">
        <v>18</v>
      </c>
      <c r="O909">
        <v>290505020108</v>
      </c>
      <c r="P909">
        <v>3443</v>
      </c>
    </row>
    <row r="910" spans="1:16" x14ac:dyDescent="0.25">
      <c r="A910">
        <v>1</v>
      </c>
      <c r="B910">
        <v>2018</v>
      </c>
      <c r="C910" s="1">
        <v>290505020108</v>
      </c>
      <c r="D910">
        <v>819004070</v>
      </c>
      <c r="E910" s="2">
        <v>0</v>
      </c>
      <c r="F910" s="2">
        <v>0</v>
      </c>
      <c r="G910" s="2">
        <v>-0.43</v>
      </c>
      <c r="H910">
        <v>0</v>
      </c>
      <c r="I910">
        <v>0</v>
      </c>
      <c r="J910">
        <v>0</v>
      </c>
      <c r="K910">
        <v>1</v>
      </c>
      <c r="L910" t="s">
        <v>67</v>
      </c>
      <c r="M910" t="s">
        <v>185</v>
      </c>
      <c r="N910" t="s">
        <v>18</v>
      </c>
      <c r="O910">
        <v>290505020108</v>
      </c>
      <c r="P910">
        <v>3443</v>
      </c>
    </row>
    <row r="911" spans="1:16" x14ac:dyDescent="0.25">
      <c r="A911">
        <v>1</v>
      </c>
      <c r="B911">
        <v>2018</v>
      </c>
      <c r="C911" s="1">
        <v>290505020108</v>
      </c>
      <c r="D911">
        <v>822007837</v>
      </c>
      <c r="E911" s="2">
        <v>0</v>
      </c>
      <c r="F911" s="2">
        <v>9800000</v>
      </c>
      <c r="G911" s="2">
        <v>-28386132</v>
      </c>
      <c r="H911">
        <v>0</v>
      </c>
      <c r="I911">
        <v>0</v>
      </c>
      <c r="J911">
        <v>0</v>
      </c>
      <c r="K911">
        <v>1</v>
      </c>
      <c r="L911" t="s">
        <v>67</v>
      </c>
      <c r="M911" t="s">
        <v>74</v>
      </c>
      <c r="N911" t="s">
        <v>18</v>
      </c>
      <c r="O911">
        <v>290505020108</v>
      </c>
      <c r="P911">
        <v>3443</v>
      </c>
    </row>
    <row r="912" spans="1:16" x14ac:dyDescent="0.25">
      <c r="A912">
        <v>1</v>
      </c>
      <c r="B912">
        <v>2018</v>
      </c>
      <c r="C912" s="1">
        <v>290505020108</v>
      </c>
      <c r="D912">
        <v>830510985</v>
      </c>
      <c r="E912" s="2">
        <v>0</v>
      </c>
      <c r="F912" s="2">
        <v>9800000</v>
      </c>
      <c r="G912" s="2">
        <v>-14969406.800000001</v>
      </c>
      <c r="H912">
        <v>0</v>
      </c>
      <c r="I912">
        <v>0</v>
      </c>
      <c r="J912">
        <v>0</v>
      </c>
      <c r="K912">
        <v>1</v>
      </c>
      <c r="L912" t="s">
        <v>67</v>
      </c>
      <c r="M912" t="s">
        <v>106</v>
      </c>
      <c r="N912" t="s">
        <v>18</v>
      </c>
      <c r="O912">
        <v>290505020108</v>
      </c>
      <c r="P912">
        <v>3443</v>
      </c>
    </row>
    <row r="913" spans="1:16" x14ac:dyDescent="0.25">
      <c r="A913">
        <v>1</v>
      </c>
      <c r="B913">
        <v>2018</v>
      </c>
      <c r="C913" s="1">
        <v>290505020108</v>
      </c>
      <c r="D913">
        <v>830514327</v>
      </c>
      <c r="E913" s="2">
        <v>0</v>
      </c>
      <c r="F913" s="2">
        <v>0</v>
      </c>
      <c r="G913" s="2">
        <v>-2919586.5</v>
      </c>
      <c r="H913">
        <v>0</v>
      </c>
      <c r="I913">
        <v>0</v>
      </c>
      <c r="J913">
        <v>0</v>
      </c>
      <c r="K913">
        <v>1</v>
      </c>
      <c r="L913" t="s">
        <v>67</v>
      </c>
      <c r="M913" t="s">
        <v>46</v>
      </c>
      <c r="N913" t="s">
        <v>18</v>
      </c>
      <c r="O913">
        <v>290505020108</v>
      </c>
      <c r="P913">
        <v>3443</v>
      </c>
    </row>
    <row r="914" spans="1:16" x14ac:dyDescent="0.25">
      <c r="A914">
        <v>1</v>
      </c>
      <c r="B914">
        <v>2018</v>
      </c>
      <c r="C914" s="1">
        <v>290505020108</v>
      </c>
      <c r="D914">
        <v>890103127</v>
      </c>
      <c r="E914" s="2">
        <v>0</v>
      </c>
      <c r="F914" s="2">
        <v>9800000</v>
      </c>
      <c r="G914" s="2">
        <v>-31179740.399999999</v>
      </c>
      <c r="H914">
        <v>0</v>
      </c>
      <c r="I914">
        <v>0</v>
      </c>
      <c r="J914">
        <v>0</v>
      </c>
      <c r="K914">
        <v>1</v>
      </c>
      <c r="L914" t="s">
        <v>67</v>
      </c>
      <c r="M914" t="s">
        <v>77</v>
      </c>
      <c r="N914" t="s">
        <v>18</v>
      </c>
      <c r="O914">
        <v>290505020108</v>
      </c>
      <c r="P914">
        <v>3443</v>
      </c>
    </row>
    <row r="915" spans="1:16" x14ac:dyDescent="0.25">
      <c r="A915">
        <v>1</v>
      </c>
      <c r="B915">
        <v>2018</v>
      </c>
      <c r="C915" s="1">
        <v>290505020108</v>
      </c>
      <c r="D915">
        <v>892000501</v>
      </c>
      <c r="E915" s="2">
        <v>0</v>
      </c>
      <c r="F915" s="2">
        <v>0</v>
      </c>
      <c r="G915" s="2">
        <v>0.01</v>
      </c>
      <c r="H915">
        <v>0</v>
      </c>
      <c r="I915">
        <v>0</v>
      </c>
      <c r="J915">
        <v>0</v>
      </c>
      <c r="K915">
        <v>1</v>
      </c>
      <c r="L915" t="s">
        <v>67</v>
      </c>
      <c r="M915" t="s">
        <v>341</v>
      </c>
      <c r="N915" t="s">
        <v>18</v>
      </c>
      <c r="O915">
        <v>290505020108</v>
      </c>
      <c r="P915">
        <v>3443</v>
      </c>
    </row>
    <row r="916" spans="1:16" x14ac:dyDescent="0.25">
      <c r="A916">
        <v>1</v>
      </c>
      <c r="B916">
        <v>2018</v>
      </c>
      <c r="C916" s="1">
        <v>290505020108</v>
      </c>
      <c r="D916">
        <v>900007860</v>
      </c>
      <c r="E916" s="2">
        <v>0</v>
      </c>
      <c r="F916" s="2">
        <v>0</v>
      </c>
      <c r="G916" s="2">
        <v>-2005996</v>
      </c>
      <c r="H916">
        <v>0</v>
      </c>
      <c r="I916">
        <v>0</v>
      </c>
      <c r="J916">
        <v>0</v>
      </c>
      <c r="K916">
        <v>1</v>
      </c>
      <c r="L916" t="s">
        <v>67</v>
      </c>
      <c r="M916" t="s">
        <v>48</v>
      </c>
      <c r="N916" t="s">
        <v>18</v>
      </c>
      <c r="O916">
        <v>290505020108</v>
      </c>
      <c r="P916">
        <v>3443</v>
      </c>
    </row>
    <row r="917" spans="1:16" x14ac:dyDescent="0.25">
      <c r="A917">
        <v>1</v>
      </c>
      <c r="B917">
        <v>2018</v>
      </c>
      <c r="C917" s="1">
        <v>290505020108</v>
      </c>
      <c r="D917">
        <v>900056127</v>
      </c>
      <c r="E917" s="2">
        <v>0</v>
      </c>
      <c r="F917" s="2">
        <v>0</v>
      </c>
      <c r="G917" s="2">
        <v>-23652854.100000001</v>
      </c>
      <c r="H917">
        <v>0</v>
      </c>
      <c r="I917">
        <v>0</v>
      </c>
      <c r="J917">
        <v>0</v>
      </c>
      <c r="K917">
        <v>1</v>
      </c>
      <c r="L917" t="s">
        <v>67</v>
      </c>
      <c r="M917" t="s">
        <v>210</v>
      </c>
      <c r="N917" t="s">
        <v>18</v>
      </c>
      <c r="O917">
        <v>290505020108</v>
      </c>
      <c r="P917">
        <v>3443</v>
      </c>
    </row>
    <row r="918" spans="1:16" x14ac:dyDescent="0.25">
      <c r="A918">
        <v>1</v>
      </c>
      <c r="B918">
        <v>2018</v>
      </c>
      <c r="C918" s="1">
        <v>290505020108</v>
      </c>
      <c r="D918">
        <v>900177624</v>
      </c>
      <c r="E918" s="2">
        <v>0</v>
      </c>
      <c r="F918" s="2">
        <v>0</v>
      </c>
      <c r="G918" s="2">
        <v>-57025344.590000004</v>
      </c>
      <c r="H918">
        <v>0</v>
      </c>
      <c r="I918">
        <v>0</v>
      </c>
      <c r="J918">
        <v>0</v>
      </c>
      <c r="K918">
        <v>1</v>
      </c>
      <c r="L918" t="s">
        <v>67</v>
      </c>
      <c r="M918" t="s">
        <v>229</v>
      </c>
      <c r="N918" t="s">
        <v>18</v>
      </c>
      <c r="O918">
        <v>290505020108</v>
      </c>
      <c r="P918">
        <v>3443</v>
      </c>
    </row>
    <row r="919" spans="1:16" x14ac:dyDescent="0.25">
      <c r="A919">
        <v>1</v>
      </c>
      <c r="B919">
        <v>2018</v>
      </c>
      <c r="C919" s="1">
        <v>290505020108</v>
      </c>
      <c r="D919">
        <v>900213617</v>
      </c>
      <c r="E919" s="2">
        <v>0</v>
      </c>
      <c r="F919" s="2">
        <v>0</v>
      </c>
      <c r="G919" s="2">
        <v>0.11</v>
      </c>
      <c r="H919">
        <v>0</v>
      </c>
      <c r="I919">
        <v>0</v>
      </c>
      <c r="J919">
        <v>0</v>
      </c>
      <c r="K919">
        <v>1</v>
      </c>
      <c r="L919" t="s">
        <v>67</v>
      </c>
      <c r="M919" t="s">
        <v>259</v>
      </c>
      <c r="N919" t="s">
        <v>18</v>
      </c>
      <c r="O919">
        <v>290505020108</v>
      </c>
      <c r="P919">
        <v>3443</v>
      </c>
    </row>
    <row r="920" spans="1:16" x14ac:dyDescent="0.25">
      <c r="A920">
        <v>1</v>
      </c>
      <c r="B920">
        <v>2018</v>
      </c>
      <c r="C920" s="1">
        <v>290505020108</v>
      </c>
      <c r="D920">
        <v>900217898</v>
      </c>
      <c r="E920" s="2">
        <v>0</v>
      </c>
      <c r="F920" s="2">
        <v>9800000</v>
      </c>
      <c r="G920" s="2">
        <v>-23209660</v>
      </c>
      <c r="H920">
        <v>0</v>
      </c>
      <c r="I920">
        <v>0</v>
      </c>
      <c r="J920">
        <v>0</v>
      </c>
      <c r="K920">
        <v>1</v>
      </c>
      <c r="L920" t="s">
        <v>67</v>
      </c>
      <c r="M920" t="s">
        <v>84</v>
      </c>
      <c r="N920" t="s">
        <v>18</v>
      </c>
      <c r="O920">
        <v>290505020108</v>
      </c>
      <c r="P920">
        <v>3443</v>
      </c>
    </row>
    <row r="921" spans="1:16" x14ac:dyDescent="0.25">
      <c r="A921">
        <v>1</v>
      </c>
      <c r="B921">
        <v>2018</v>
      </c>
      <c r="C921" s="1">
        <v>290505020108</v>
      </c>
      <c r="D921">
        <v>900498069</v>
      </c>
      <c r="E921" s="2">
        <v>0</v>
      </c>
      <c r="F921" s="2">
        <v>0</v>
      </c>
      <c r="G921" s="2">
        <v>0.18</v>
      </c>
      <c r="H921">
        <v>0</v>
      </c>
      <c r="I921">
        <v>0</v>
      </c>
      <c r="J921">
        <v>0</v>
      </c>
      <c r="K921">
        <v>1</v>
      </c>
      <c r="L921" t="s">
        <v>67</v>
      </c>
      <c r="M921" t="s">
        <v>189</v>
      </c>
      <c r="N921" t="s">
        <v>18</v>
      </c>
      <c r="O921">
        <v>290505020108</v>
      </c>
      <c r="P921">
        <v>3443</v>
      </c>
    </row>
    <row r="922" spans="1:16" x14ac:dyDescent="0.25">
      <c r="A922">
        <v>1</v>
      </c>
      <c r="B922">
        <v>2018</v>
      </c>
      <c r="C922" s="1">
        <v>290505020108</v>
      </c>
      <c r="D922">
        <v>900623609</v>
      </c>
      <c r="E922" s="2">
        <v>0</v>
      </c>
      <c r="F922" s="2">
        <v>0</v>
      </c>
      <c r="G922" s="2">
        <v>-293430</v>
      </c>
      <c r="H922">
        <v>0</v>
      </c>
      <c r="I922">
        <v>0</v>
      </c>
      <c r="J922">
        <v>0</v>
      </c>
      <c r="K922">
        <v>1</v>
      </c>
      <c r="L922" t="s">
        <v>67</v>
      </c>
      <c r="M922" t="s">
        <v>310</v>
      </c>
      <c r="N922" t="s">
        <v>18</v>
      </c>
      <c r="O922">
        <v>290505020108</v>
      </c>
      <c r="P922">
        <v>3443</v>
      </c>
    </row>
    <row r="923" spans="1:16" x14ac:dyDescent="0.25">
      <c r="A923">
        <v>1</v>
      </c>
      <c r="B923">
        <v>2018</v>
      </c>
      <c r="C923" s="1">
        <v>290505020103</v>
      </c>
      <c r="D923">
        <v>33069633</v>
      </c>
      <c r="E923" s="2">
        <v>0</v>
      </c>
      <c r="F923" s="2">
        <v>0</v>
      </c>
      <c r="G923" s="2">
        <v>-641560</v>
      </c>
      <c r="H923">
        <v>0</v>
      </c>
      <c r="I923">
        <v>0</v>
      </c>
      <c r="J923">
        <v>0</v>
      </c>
      <c r="K923">
        <v>1</v>
      </c>
      <c r="L923" t="s">
        <v>16</v>
      </c>
      <c r="M923" t="s">
        <v>89</v>
      </c>
      <c r="N923" t="s">
        <v>18</v>
      </c>
      <c r="O923">
        <v>290505020103</v>
      </c>
      <c r="P923">
        <v>3443</v>
      </c>
    </row>
    <row r="924" spans="1:16" x14ac:dyDescent="0.25">
      <c r="A924">
        <v>1</v>
      </c>
      <c r="B924">
        <v>2018</v>
      </c>
      <c r="C924" s="1">
        <v>290505020103</v>
      </c>
      <c r="D924">
        <v>800204153</v>
      </c>
      <c r="E924" s="2">
        <v>4338661.78</v>
      </c>
      <c r="F924" s="2">
        <v>111287409.68000001</v>
      </c>
      <c r="G924" s="2">
        <v>-110456512.40000001</v>
      </c>
      <c r="H924">
        <v>0</v>
      </c>
      <c r="I924">
        <v>0</v>
      </c>
      <c r="J924">
        <v>0</v>
      </c>
      <c r="K924">
        <v>1</v>
      </c>
      <c r="L924" t="s">
        <v>16</v>
      </c>
      <c r="M924" t="s">
        <v>233</v>
      </c>
      <c r="N924" t="s">
        <v>18</v>
      </c>
      <c r="O924">
        <v>290505020103</v>
      </c>
      <c r="P924">
        <v>3443</v>
      </c>
    </row>
    <row r="925" spans="1:16" x14ac:dyDescent="0.25">
      <c r="A925">
        <v>1</v>
      </c>
      <c r="B925">
        <v>2018</v>
      </c>
      <c r="C925" s="1">
        <v>290505020103</v>
      </c>
      <c r="D925">
        <v>890103127</v>
      </c>
      <c r="E925" s="2">
        <v>13060969.5</v>
      </c>
      <c r="F925" s="2">
        <v>380335.5</v>
      </c>
      <c r="G925" s="2">
        <v>12680633.9</v>
      </c>
      <c r="H925">
        <v>0</v>
      </c>
      <c r="I925">
        <v>0</v>
      </c>
      <c r="J925">
        <v>0</v>
      </c>
      <c r="K925">
        <v>1</v>
      </c>
      <c r="L925" t="s">
        <v>16</v>
      </c>
      <c r="M925" t="s">
        <v>77</v>
      </c>
      <c r="N925" t="s">
        <v>18</v>
      </c>
      <c r="O925">
        <v>290505020103</v>
      </c>
      <c r="P925">
        <v>3443</v>
      </c>
    </row>
    <row r="926" spans="1:16" x14ac:dyDescent="0.25">
      <c r="A926">
        <v>1</v>
      </c>
      <c r="B926">
        <v>2018</v>
      </c>
      <c r="C926" s="1">
        <v>290505020103</v>
      </c>
      <c r="D926">
        <v>809003590</v>
      </c>
      <c r="E926" s="2">
        <v>1113150</v>
      </c>
      <c r="F926" s="2">
        <v>0</v>
      </c>
      <c r="G926" s="2">
        <v>0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337</v>
      </c>
      <c r="N926" t="s">
        <v>18</v>
      </c>
      <c r="O926">
        <v>290505020103</v>
      </c>
      <c r="P926">
        <v>3443</v>
      </c>
    </row>
    <row r="927" spans="1:16" x14ac:dyDescent="0.25">
      <c r="A927">
        <v>1</v>
      </c>
      <c r="B927">
        <v>2018</v>
      </c>
      <c r="C927" s="1">
        <v>290505020103</v>
      </c>
      <c r="D927">
        <v>890701033</v>
      </c>
      <c r="E927" s="2">
        <v>0</v>
      </c>
      <c r="F927" s="2">
        <v>396668</v>
      </c>
      <c r="G927" s="2">
        <v>-809523.03</v>
      </c>
      <c r="H927">
        <v>0</v>
      </c>
      <c r="I927">
        <v>0</v>
      </c>
      <c r="J927">
        <v>0</v>
      </c>
      <c r="K927">
        <v>1</v>
      </c>
      <c r="L927" t="s">
        <v>16</v>
      </c>
      <c r="M927" t="s">
        <v>24</v>
      </c>
      <c r="N927" t="s">
        <v>18</v>
      </c>
      <c r="O927">
        <v>290505020103</v>
      </c>
      <c r="P927">
        <v>3443</v>
      </c>
    </row>
    <row r="928" spans="1:16" x14ac:dyDescent="0.25">
      <c r="A928">
        <v>1</v>
      </c>
      <c r="B928">
        <v>2018</v>
      </c>
      <c r="C928" s="1">
        <v>290505020103</v>
      </c>
      <c r="D928">
        <v>890904646</v>
      </c>
      <c r="E928" s="2">
        <v>888823.77</v>
      </c>
      <c r="F928" s="2">
        <v>10761903.800000001</v>
      </c>
      <c r="G928" s="2">
        <v>-15447881.23</v>
      </c>
      <c r="H928">
        <v>0</v>
      </c>
      <c r="I928">
        <v>0</v>
      </c>
      <c r="J928">
        <v>0</v>
      </c>
      <c r="K928">
        <v>1</v>
      </c>
      <c r="L928" t="s">
        <v>16</v>
      </c>
      <c r="M928" t="s">
        <v>315</v>
      </c>
      <c r="N928" t="s">
        <v>18</v>
      </c>
      <c r="O928">
        <v>290505020103</v>
      </c>
      <c r="P928">
        <v>3443</v>
      </c>
    </row>
    <row r="929" spans="1:16" x14ac:dyDescent="0.25">
      <c r="A929">
        <v>1</v>
      </c>
      <c r="B929">
        <v>2018</v>
      </c>
      <c r="C929" s="1">
        <v>290505020103</v>
      </c>
      <c r="D929">
        <v>891855029</v>
      </c>
      <c r="E929" s="2">
        <v>6907728.6600000001</v>
      </c>
      <c r="F929" s="2">
        <v>5170186.4800000004</v>
      </c>
      <c r="G929" s="2">
        <v>-21408592.079999998</v>
      </c>
      <c r="H929">
        <v>0</v>
      </c>
      <c r="I929">
        <v>0</v>
      </c>
      <c r="J929">
        <v>0</v>
      </c>
      <c r="K929">
        <v>1</v>
      </c>
      <c r="L929" t="s">
        <v>16</v>
      </c>
      <c r="M929" t="s">
        <v>280</v>
      </c>
      <c r="N929" t="s">
        <v>18</v>
      </c>
      <c r="O929">
        <v>290505020103</v>
      </c>
      <c r="P929">
        <v>3443</v>
      </c>
    </row>
    <row r="930" spans="1:16" x14ac:dyDescent="0.25">
      <c r="A930">
        <v>1</v>
      </c>
      <c r="B930">
        <v>2018</v>
      </c>
      <c r="C930" s="1">
        <v>290505020103</v>
      </c>
      <c r="D930">
        <v>892001990</v>
      </c>
      <c r="E930" s="2">
        <v>0</v>
      </c>
      <c r="F930" s="2">
        <v>0</v>
      </c>
      <c r="G930" s="2">
        <v>-2181708.88</v>
      </c>
      <c r="H930">
        <v>0</v>
      </c>
      <c r="I930">
        <v>0</v>
      </c>
      <c r="J930">
        <v>0</v>
      </c>
      <c r="K930">
        <v>1</v>
      </c>
      <c r="L930" t="s">
        <v>16</v>
      </c>
      <c r="M930" t="s">
        <v>150</v>
      </c>
      <c r="N930" t="s">
        <v>18</v>
      </c>
      <c r="O930">
        <v>290505020103</v>
      </c>
      <c r="P930">
        <v>3443</v>
      </c>
    </row>
    <row r="931" spans="1:16" x14ac:dyDescent="0.25">
      <c r="A931">
        <v>1</v>
      </c>
      <c r="B931">
        <v>2018</v>
      </c>
      <c r="C931" s="1">
        <v>290505020103</v>
      </c>
      <c r="D931">
        <v>900196347</v>
      </c>
      <c r="E931" s="2">
        <v>135825607.71000001</v>
      </c>
      <c r="F931" s="2">
        <v>798746206.86000001</v>
      </c>
      <c r="G931" s="2">
        <v>-840303843.11000001</v>
      </c>
      <c r="H931">
        <v>0</v>
      </c>
      <c r="I931">
        <v>0</v>
      </c>
      <c r="J931">
        <v>0</v>
      </c>
      <c r="K931">
        <v>1</v>
      </c>
      <c r="L931" t="s">
        <v>16</v>
      </c>
      <c r="M931" t="s">
        <v>102</v>
      </c>
      <c r="N931" t="s">
        <v>18</v>
      </c>
      <c r="O931">
        <v>290505020103</v>
      </c>
      <c r="P931">
        <v>3443</v>
      </c>
    </row>
    <row r="932" spans="1:16" x14ac:dyDescent="0.25">
      <c r="A932">
        <v>1</v>
      </c>
      <c r="B932">
        <v>2018</v>
      </c>
      <c r="C932" s="1">
        <v>290505020104</v>
      </c>
      <c r="D932">
        <v>800193989</v>
      </c>
      <c r="E932" s="2">
        <v>0</v>
      </c>
      <c r="F932" s="2">
        <v>4822288</v>
      </c>
      <c r="G932" s="2">
        <v>-16288714.49</v>
      </c>
      <c r="H932">
        <v>0</v>
      </c>
      <c r="I932">
        <v>0</v>
      </c>
      <c r="J932">
        <v>0</v>
      </c>
      <c r="K932">
        <v>1</v>
      </c>
      <c r="L932" t="s">
        <v>31</v>
      </c>
      <c r="M932" t="s">
        <v>318</v>
      </c>
      <c r="N932" t="s">
        <v>18</v>
      </c>
      <c r="O932">
        <v>290505020104</v>
      </c>
      <c r="P932">
        <v>3443</v>
      </c>
    </row>
    <row r="933" spans="1:16" x14ac:dyDescent="0.25">
      <c r="A933">
        <v>1</v>
      </c>
      <c r="B933">
        <v>2018</v>
      </c>
      <c r="C933" s="1">
        <v>290505020104</v>
      </c>
      <c r="D933">
        <v>800194798</v>
      </c>
      <c r="E933" s="2">
        <v>57772919.5</v>
      </c>
      <c r="F933" s="2">
        <v>734655419.5</v>
      </c>
      <c r="G933" s="2">
        <v>-711079838.40999997</v>
      </c>
      <c r="H933">
        <v>0</v>
      </c>
      <c r="I933">
        <v>0</v>
      </c>
      <c r="J933">
        <v>0</v>
      </c>
      <c r="K933">
        <v>1</v>
      </c>
      <c r="L933" t="s">
        <v>31</v>
      </c>
      <c r="M933" t="s">
        <v>33</v>
      </c>
      <c r="N933" t="s">
        <v>18</v>
      </c>
      <c r="O933">
        <v>290505020104</v>
      </c>
      <c r="P933">
        <v>3443</v>
      </c>
    </row>
    <row r="934" spans="1:16" x14ac:dyDescent="0.25">
      <c r="A934">
        <v>1</v>
      </c>
      <c r="B934">
        <v>2018</v>
      </c>
      <c r="C934" s="1">
        <v>290505020104</v>
      </c>
      <c r="D934">
        <v>800038024</v>
      </c>
      <c r="E934" s="2">
        <v>0</v>
      </c>
      <c r="F934" s="2">
        <v>0</v>
      </c>
      <c r="G934" s="2">
        <v>-473820</v>
      </c>
      <c r="H934">
        <v>0</v>
      </c>
      <c r="I934">
        <v>0</v>
      </c>
      <c r="J934">
        <v>0</v>
      </c>
      <c r="K934">
        <v>1</v>
      </c>
      <c r="L934" t="s">
        <v>31</v>
      </c>
      <c r="M934" t="s">
        <v>35</v>
      </c>
      <c r="N934" t="s">
        <v>18</v>
      </c>
      <c r="O934">
        <v>290505020104</v>
      </c>
      <c r="P934">
        <v>3443</v>
      </c>
    </row>
    <row r="935" spans="1:16" x14ac:dyDescent="0.25">
      <c r="A935">
        <v>1</v>
      </c>
      <c r="B935">
        <v>2018</v>
      </c>
      <c r="C935" s="1">
        <v>290505020104</v>
      </c>
      <c r="D935">
        <v>800179966</v>
      </c>
      <c r="E935" s="2">
        <v>0</v>
      </c>
      <c r="F935" s="2">
        <v>4006947.18</v>
      </c>
      <c r="G935" s="2">
        <v>-4192407.18</v>
      </c>
      <c r="H935">
        <v>0</v>
      </c>
      <c r="I935">
        <v>0</v>
      </c>
      <c r="J935">
        <v>0</v>
      </c>
      <c r="K935">
        <v>1</v>
      </c>
      <c r="L935" t="s">
        <v>31</v>
      </c>
      <c r="M935" t="s">
        <v>244</v>
      </c>
      <c r="N935" t="s">
        <v>18</v>
      </c>
      <c r="O935">
        <v>290505020104</v>
      </c>
      <c r="P935">
        <v>3443</v>
      </c>
    </row>
    <row r="936" spans="1:16" x14ac:dyDescent="0.25">
      <c r="A936">
        <v>1</v>
      </c>
      <c r="B936">
        <v>2018</v>
      </c>
      <c r="C936" s="1">
        <v>290505020104</v>
      </c>
      <c r="D936">
        <v>800232059</v>
      </c>
      <c r="E936" s="2">
        <v>15366006.75</v>
      </c>
      <c r="F936" s="2">
        <v>129424544.97</v>
      </c>
      <c r="G936" s="2">
        <v>-136183320.16999999</v>
      </c>
      <c r="H936">
        <v>0</v>
      </c>
      <c r="I936">
        <v>0</v>
      </c>
      <c r="J936">
        <v>0</v>
      </c>
      <c r="K936">
        <v>1</v>
      </c>
      <c r="L936" t="s">
        <v>31</v>
      </c>
      <c r="M936" t="s">
        <v>36</v>
      </c>
      <c r="N936" t="s">
        <v>18</v>
      </c>
      <c r="O936">
        <v>290505020104</v>
      </c>
      <c r="P936">
        <v>3443</v>
      </c>
    </row>
    <row r="937" spans="1:16" x14ac:dyDescent="0.25">
      <c r="A937">
        <v>1</v>
      </c>
      <c r="B937">
        <v>2018</v>
      </c>
      <c r="C937" s="1">
        <v>290505020104</v>
      </c>
      <c r="D937">
        <v>812000527</v>
      </c>
      <c r="E937" s="2">
        <v>0</v>
      </c>
      <c r="F937" s="2">
        <v>8653808</v>
      </c>
      <c r="G937" s="2">
        <v>-16002829.5</v>
      </c>
      <c r="H937">
        <v>0</v>
      </c>
      <c r="I937">
        <v>0</v>
      </c>
      <c r="J937">
        <v>0</v>
      </c>
      <c r="K937">
        <v>1</v>
      </c>
      <c r="L937" t="s">
        <v>31</v>
      </c>
      <c r="M937" t="s">
        <v>197</v>
      </c>
      <c r="N937" t="s">
        <v>18</v>
      </c>
      <c r="O937">
        <v>290505020104</v>
      </c>
      <c r="P937">
        <v>3443</v>
      </c>
    </row>
    <row r="938" spans="1:16" x14ac:dyDescent="0.25">
      <c r="A938">
        <v>1</v>
      </c>
      <c r="B938">
        <v>2018</v>
      </c>
      <c r="C938" s="1">
        <v>290505020104</v>
      </c>
      <c r="D938">
        <v>823002342</v>
      </c>
      <c r="E938" s="2">
        <v>7984558</v>
      </c>
      <c r="F938" s="2">
        <v>0</v>
      </c>
      <c r="G938" s="2">
        <v>7984557.96</v>
      </c>
      <c r="H938">
        <v>0</v>
      </c>
      <c r="I938">
        <v>0</v>
      </c>
      <c r="J938">
        <v>0</v>
      </c>
      <c r="K938">
        <v>1</v>
      </c>
      <c r="L938" t="s">
        <v>31</v>
      </c>
      <c r="M938" t="s">
        <v>268</v>
      </c>
      <c r="N938" t="s">
        <v>18</v>
      </c>
      <c r="O938">
        <v>290505020104</v>
      </c>
      <c r="P938">
        <v>3443</v>
      </c>
    </row>
    <row r="939" spans="1:16" x14ac:dyDescent="0.25">
      <c r="A939">
        <v>1</v>
      </c>
      <c r="B939">
        <v>2018</v>
      </c>
      <c r="C939" s="1">
        <v>290505020104</v>
      </c>
      <c r="D939">
        <v>890100279</v>
      </c>
      <c r="E939" s="2">
        <v>39739190</v>
      </c>
      <c r="F939" s="2">
        <v>86648893</v>
      </c>
      <c r="G939" s="2">
        <v>-79418220</v>
      </c>
      <c r="H939">
        <v>0</v>
      </c>
      <c r="I939">
        <v>0</v>
      </c>
      <c r="J939">
        <v>0</v>
      </c>
      <c r="K939">
        <v>1</v>
      </c>
      <c r="L939" t="s">
        <v>31</v>
      </c>
      <c r="M939" t="s">
        <v>109</v>
      </c>
      <c r="N939" t="s">
        <v>18</v>
      </c>
      <c r="O939">
        <v>290505020104</v>
      </c>
      <c r="P939">
        <v>3443</v>
      </c>
    </row>
    <row r="940" spans="1:16" x14ac:dyDescent="0.25">
      <c r="A940">
        <v>1</v>
      </c>
      <c r="B940">
        <v>2018</v>
      </c>
      <c r="C940" s="1">
        <v>290505020104</v>
      </c>
      <c r="D940">
        <v>860035992</v>
      </c>
      <c r="E940" s="2">
        <v>0</v>
      </c>
      <c r="F940" s="2">
        <v>12813575</v>
      </c>
      <c r="G940" s="2">
        <v>-20454467.829999998</v>
      </c>
      <c r="H940">
        <v>0</v>
      </c>
      <c r="I940">
        <v>0</v>
      </c>
      <c r="J940">
        <v>0</v>
      </c>
      <c r="K940">
        <v>1</v>
      </c>
      <c r="L940" t="s">
        <v>31</v>
      </c>
      <c r="M940" t="s">
        <v>324</v>
      </c>
      <c r="N940" t="s">
        <v>18</v>
      </c>
      <c r="O940">
        <v>290505020104</v>
      </c>
      <c r="P940">
        <v>3443</v>
      </c>
    </row>
    <row r="941" spans="1:16" x14ac:dyDescent="0.25">
      <c r="A941">
        <v>1</v>
      </c>
      <c r="B941">
        <v>2018</v>
      </c>
      <c r="C941" s="1">
        <v>290505020104</v>
      </c>
      <c r="D941">
        <v>890102768</v>
      </c>
      <c r="E941" s="2">
        <v>0</v>
      </c>
      <c r="F941" s="2">
        <v>0</v>
      </c>
      <c r="G941" s="2">
        <v>-4738200</v>
      </c>
      <c r="H941">
        <v>0</v>
      </c>
      <c r="I941">
        <v>0</v>
      </c>
      <c r="J941">
        <v>0</v>
      </c>
      <c r="K941">
        <v>1</v>
      </c>
      <c r="L941" t="s">
        <v>31</v>
      </c>
      <c r="M941" t="s">
        <v>164</v>
      </c>
      <c r="N941" t="s">
        <v>18</v>
      </c>
      <c r="O941">
        <v>290505020104</v>
      </c>
      <c r="P941">
        <v>3443</v>
      </c>
    </row>
    <row r="942" spans="1:16" x14ac:dyDescent="0.25">
      <c r="A942">
        <v>1</v>
      </c>
      <c r="B942">
        <v>2018</v>
      </c>
      <c r="C942" s="1">
        <v>290505020104</v>
      </c>
      <c r="D942">
        <v>890400693</v>
      </c>
      <c r="E942" s="2">
        <v>1465721.6</v>
      </c>
      <c r="F942" s="2">
        <v>2254887</v>
      </c>
      <c r="G942" s="2">
        <v>-7288524.4500000002</v>
      </c>
      <c r="H942">
        <v>0</v>
      </c>
      <c r="I942">
        <v>0</v>
      </c>
      <c r="J942">
        <v>0</v>
      </c>
      <c r="K942">
        <v>1</v>
      </c>
      <c r="L942" t="s">
        <v>31</v>
      </c>
      <c r="M942" t="s">
        <v>325</v>
      </c>
      <c r="N942" t="s">
        <v>18</v>
      </c>
      <c r="O942">
        <v>290505020104</v>
      </c>
      <c r="P942">
        <v>3443</v>
      </c>
    </row>
    <row r="943" spans="1:16" x14ac:dyDescent="0.25">
      <c r="A943">
        <v>1</v>
      </c>
      <c r="B943">
        <v>2018</v>
      </c>
      <c r="C943" s="1">
        <v>290505020104</v>
      </c>
      <c r="D943">
        <v>891855847</v>
      </c>
      <c r="E943" s="2">
        <v>0</v>
      </c>
      <c r="F943" s="2">
        <v>0</v>
      </c>
      <c r="G943" s="2">
        <v>-404760</v>
      </c>
      <c r="H943">
        <v>0</v>
      </c>
      <c r="I943">
        <v>0</v>
      </c>
      <c r="J943">
        <v>0</v>
      </c>
      <c r="K943">
        <v>1</v>
      </c>
      <c r="L943" t="s">
        <v>31</v>
      </c>
      <c r="M943" t="s">
        <v>256</v>
      </c>
      <c r="N943" t="s">
        <v>18</v>
      </c>
      <c r="O943">
        <v>290505020104</v>
      </c>
      <c r="P943">
        <v>3443</v>
      </c>
    </row>
    <row r="944" spans="1:16" x14ac:dyDescent="0.25">
      <c r="A944">
        <v>1</v>
      </c>
      <c r="B944">
        <v>2018</v>
      </c>
      <c r="C944" s="1">
        <v>290505020104</v>
      </c>
      <c r="D944">
        <v>900002780</v>
      </c>
      <c r="E944" s="2">
        <v>18146371.25</v>
      </c>
      <c r="F944" s="2">
        <v>83325491.25</v>
      </c>
      <c r="G944" s="2">
        <v>-165938246.25</v>
      </c>
      <c r="H944">
        <v>0</v>
      </c>
      <c r="I944">
        <v>0</v>
      </c>
      <c r="J944">
        <v>0</v>
      </c>
      <c r="K944">
        <v>1</v>
      </c>
      <c r="L944" t="s">
        <v>31</v>
      </c>
      <c r="M944" t="s">
        <v>269</v>
      </c>
      <c r="N944" t="s">
        <v>18</v>
      </c>
      <c r="O944">
        <v>290505020104</v>
      </c>
      <c r="P944">
        <v>3443</v>
      </c>
    </row>
    <row r="945" spans="1:16" x14ac:dyDescent="0.25">
      <c r="A945">
        <v>1</v>
      </c>
      <c r="B945">
        <v>2018</v>
      </c>
      <c r="C945" s="1">
        <v>290505020104</v>
      </c>
      <c r="D945">
        <v>900192459</v>
      </c>
      <c r="E945" s="2">
        <v>1101720</v>
      </c>
      <c r="F945" s="2">
        <v>0</v>
      </c>
      <c r="G945" s="2">
        <v>1101720.25</v>
      </c>
      <c r="H945">
        <v>0</v>
      </c>
      <c r="I945">
        <v>0</v>
      </c>
      <c r="J945">
        <v>0</v>
      </c>
      <c r="K945">
        <v>1</v>
      </c>
      <c r="L945" t="s">
        <v>31</v>
      </c>
      <c r="M945" t="s">
        <v>51</v>
      </c>
      <c r="N945" t="s">
        <v>18</v>
      </c>
      <c r="O945">
        <v>290505020104</v>
      </c>
      <c r="P945">
        <v>3443</v>
      </c>
    </row>
    <row r="946" spans="1:16" x14ac:dyDescent="0.25">
      <c r="A946">
        <v>1</v>
      </c>
      <c r="B946">
        <v>2018</v>
      </c>
      <c r="C946" s="1">
        <v>290505020104</v>
      </c>
      <c r="D946">
        <v>900217898</v>
      </c>
      <c r="E946" s="2">
        <v>25942050</v>
      </c>
      <c r="F946" s="2">
        <v>0</v>
      </c>
      <c r="G946" s="2">
        <v>25942050</v>
      </c>
      <c r="H946">
        <v>0</v>
      </c>
      <c r="I946">
        <v>0</v>
      </c>
      <c r="J946">
        <v>0</v>
      </c>
      <c r="K946">
        <v>1</v>
      </c>
      <c r="L946" t="s">
        <v>31</v>
      </c>
      <c r="M946" t="s">
        <v>84</v>
      </c>
      <c r="N946" t="s">
        <v>18</v>
      </c>
      <c r="O946">
        <v>290505020104</v>
      </c>
      <c r="P946">
        <v>3443</v>
      </c>
    </row>
    <row r="947" spans="1:16" x14ac:dyDescent="0.25">
      <c r="A947">
        <v>1</v>
      </c>
      <c r="B947">
        <v>2018</v>
      </c>
      <c r="C947" s="1">
        <v>290505020104</v>
      </c>
      <c r="D947">
        <v>900223749</v>
      </c>
      <c r="E947" s="2">
        <v>8144400</v>
      </c>
      <c r="F947" s="2">
        <v>18420966</v>
      </c>
      <c r="G947" s="2">
        <v>-33059516.629999999</v>
      </c>
      <c r="H947">
        <v>0</v>
      </c>
      <c r="I947">
        <v>0</v>
      </c>
      <c r="J947">
        <v>0</v>
      </c>
      <c r="K947">
        <v>1</v>
      </c>
      <c r="L947" t="s">
        <v>31</v>
      </c>
      <c r="M947" t="s">
        <v>213</v>
      </c>
      <c r="N947" t="s">
        <v>18</v>
      </c>
      <c r="O947">
        <v>290505020104</v>
      </c>
      <c r="P947">
        <v>3443</v>
      </c>
    </row>
    <row r="948" spans="1:16" x14ac:dyDescent="0.25">
      <c r="A948">
        <v>1</v>
      </c>
      <c r="B948">
        <v>2018</v>
      </c>
      <c r="C948" s="1">
        <v>290505020104</v>
      </c>
      <c r="D948">
        <v>900386591</v>
      </c>
      <c r="E948" s="2">
        <v>31954013.789999999</v>
      </c>
      <c r="F948" s="2">
        <v>225963486.77000001</v>
      </c>
      <c r="G948" s="2">
        <v>-206526696.56999999</v>
      </c>
      <c r="H948">
        <v>0</v>
      </c>
      <c r="I948">
        <v>0</v>
      </c>
      <c r="J948">
        <v>0</v>
      </c>
      <c r="K948">
        <v>1</v>
      </c>
      <c r="L948" t="s">
        <v>31</v>
      </c>
      <c r="M948" t="s">
        <v>215</v>
      </c>
      <c r="N948" t="s">
        <v>18</v>
      </c>
      <c r="O948">
        <v>290505020104</v>
      </c>
      <c r="P948">
        <v>3443</v>
      </c>
    </row>
    <row r="949" spans="1:16" x14ac:dyDescent="0.25">
      <c r="A949">
        <v>1</v>
      </c>
      <c r="B949">
        <v>2018</v>
      </c>
      <c r="C949" s="1">
        <v>290505020104</v>
      </c>
      <c r="D949">
        <v>900304958</v>
      </c>
      <c r="E949" s="2">
        <v>0</v>
      </c>
      <c r="F949" s="2">
        <v>7157164</v>
      </c>
      <c r="G949" s="2">
        <v>-11678018.369999999</v>
      </c>
      <c r="H949">
        <v>0</v>
      </c>
      <c r="I949">
        <v>0</v>
      </c>
      <c r="J949">
        <v>0</v>
      </c>
      <c r="K949">
        <v>1</v>
      </c>
      <c r="L949" t="s">
        <v>31</v>
      </c>
      <c r="M949" t="s">
        <v>118</v>
      </c>
      <c r="N949" t="s">
        <v>18</v>
      </c>
      <c r="O949">
        <v>290505020104</v>
      </c>
      <c r="P949">
        <v>3443</v>
      </c>
    </row>
    <row r="950" spans="1:16" x14ac:dyDescent="0.25">
      <c r="A950">
        <v>1</v>
      </c>
      <c r="B950">
        <v>2018</v>
      </c>
      <c r="C950" s="1">
        <v>290505020104</v>
      </c>
      <c r="D950">
        <v>900332019</v>
      </c>
      <c r="E950" s="2">
        <v>0</v>
      </c>
      <c r="F950" s="2">
        <v>0</v>
      </c>
      <c r="G950" s="2">
        <v>-50000</v>
      </c>
      <c r="H950">
        <v>0</v>
      </c>
      <c r="I950">
        <v>0</v>
      </c>
      <c r="J950">
        <v>0</v>
      </c>
      <c r="K950">
        <v>1</v>
      </c>
      <c r="L950" t="s">
        <v>31</v>
      </c>
      <c r="M950" t="s">
        <v>219</v>
      </c>
      <c r="N950" t="s">
        <v>18</v>
      </c>
      <c r="O950">
        <v>290505020104</v>
      </c>
      <c r="P950">
        <v>3443</v>
      </c>
    </row>
    <row r="951" spans="1:16" x14ac:dyDescent="0.25">
      <c r="A951">
        <v>1</v>
      </c>
      <c r="B951">
        <v>2018</v>
      </c>
      <c r="C951" s="1">
        <v>290505020104</v>
      </c>
      <c r="D951">
        <v>900390423</v>
      </c>
      <c r="E951" s="2">
        <v>0</v>
      </c>
      <c r="F951" s="2">
        <v>47196905</v>
      </c>
      <c r="G951" s="2">
        <v>-49639360</v>
      </c>
      <c r="H951">
        <v>0</v>
      </c>
      <c r="I951">
        <v>0</v>
      </c>
      <c r="J951">
        <v>0</v>
      </c>
      <c r="K951">
        <v>1</v>
      </c>
      <c r="L951" t="s">
        <v>31</v>
      </c>
      <c r="M951" t="s">
        <v>174</v>
      </c>
      <c r="N951" t="s">
        <v>18</v>
      </c>
      <c r="O951">
        <v>290505020104</v>
      </c>
      <c r="P951">
        <v>3443</v>
      </c>
    </row>
    <row r="952" spans="1:16" x14ac:dyDescent="0.25">
      <c r="A952">
        <v>1</v>
      </c>
      <c r="B952">
        <v>2018</v>
      </c>
      <c r="C952" s="1">
        <v>290505020104</v>
      </c>
      <c r="D952">
        <v>900450008</v>
      </c>
      <c r="E952" s="2">
        <v>24057130</v>
      </c>
      <c r="F952" s="2">
        <v>71953605</v>
      </c>
      <c r="G952" s="2">
        <v>-52360764.509999998</v>
      </c>
      <c r="H952">
        <v>0</v>
      </c>
      <c r="I952">
        <v>0</v>
      </c>
      <c r="J952">
        <v>0</v>
      </c>
      <c r="K952">
        <v>1</v>
      </c>
      <c r="L952" t="s">
        <v>31</v>
      </c>
      <c r="M952" t="s">
        <v>85</v>
      </c>
      <c r="N952" t="s">
        <v>18</v>
      </c>
      <c r="O952">
        <v>290505020104</v>
      </c>
      <c r="P952">
        <v>3443</v>
      </c>
    </row>
    <row r="953" spans="1:16" x14ac:dyDescent="0.25">
      <c r="A953">
        <v>1</v>
      </c>
      <c r="B953">
        <v>2018</v>
      </c>
      <c r="C953" s="1">
        <v>290505020104</v>
      </c>
      <c r="D953">
        <v>901086977</v>
      </c>
      <c r="E953" s="2">
        <v>188305230</v>
      </c>
      <c r="F953" s="2">
        <v>685095239</v>
      </c>
      <c r="G953" s="2">
        <v>-519164307.04000002</v>
      </c>
      <c r="H953">
        <v>0</v>
      </c>
      <c r="I953">
        <v>0</v>
      </c>
      <c r="J953">
        <v>0</v>
      </c>
      <c r="K953">
        <v>1</v>
      </c>
      <c r="L953" t="s">
        <v>31</v>
      </c>
      <c r="M953" t="s">
        <v>177</v>
      </c>
      <c r="N953" t="s">
        <v>18</v>
      </c>
      <c r="O953">
        <v>290505020104</v>
      </c>
      <c r="P953">
        <v>3443</v>
      </c>
    </row>
    <row r="954" spans="1:16" x14ac:dyDescent="0.25">
      <c r="A954">
        <v>1</v>
      </c>
      <c r="B954">
        <v>2018</v>
      </c>
      <c r="C954" s="1">
        <v>290505020104</v>
      </c>
      <c r="D954">
        <v>900969772</v>
      </c>
      <c r="E954" s="2">
        <v>0</v>
      </c>
      <c r="F954" s="2">
        <v>25046135</v>
      </c>
      <c r="G954" s="2">
        <v>-26430400</v>
      </c>
      <c r="H954">
        <v>0</v>
      </c>
      <c r="I954">
        <v>0</v>
      </c>
      <c r="J954">
        <v>0</v>
      </c>
      <c r="K954">
        <v>1</v>
      </c>
      <c r="L954" t="s">
        <v>31</v>
      </c>
      <c r="M954" t="s">
        <v>64</v>
      </c>
      <c r="N954" t="s">
        <v>18</v>
      </c>
      <c r="O954">
        <v>290505020104</v>
      </c>
      <c r="P954">
        <v>3443</v>
      </c>
    </row>
    <row r="955" spans="1:16" x14ac:dyDescent="0.25">
      <c r="A955">
        <v>1</v>
      </c>
      <c r="B955">
        <v>2018</v>
      </c>
      <c r="C955" s="1">
        <v>290505020105</v>
      </c>
      <c r="D955">
        <v>77036322</v>
      </c>
      <c r="E955" s="2">
        <v>0</v>
      </c>
      <c r="F955" s="2">
        <v>0</v>
      </c>
      <c r="G955" s="2">
        <v>0.34</v>
      </c>
      <c r="H955">
        <v>0</v>
      </c>
      <c r="I955">
        <v>0</v>
      </c>
      <c r="J955">
        <v>0</v>
      </c>
      <c r="K955">
        <v>1</v>
      </c>
      <c r="L955" t="s">
        <v>65</v>
      </c>
      <c r="M955" t="s">
        <v>66</v>
      </c>
      <c r="N955" t="s">
        <v>18</v>
      </c>
      <c r="O955">
        <v>290505020105</v>
      </c>
      <c r="P955">
        <v>3443</v>
      </c>
    </row>
    <row r="956" spans="1:16" x14ac:dyDescent="0.25">
      <c r="A956">
        <v>1</v>
      </c>
      <c r="B956">
        <v>2018</v>
      </c>
      <c r="C956" s="1">
        <v>290505020108</v>
      </c>
      <c r="D956">
        <v>800162035</v>
      </c>
      <c r="E956" s="2">
        <v>0</v>
      </c>
      <c r="F956" s="2">
        <v>0</v>
      </c>
      <c r="G956" s="2">
        <v>-0.41</v>
      </c>
      <c r="H956">
        <v>0</v>
      </c>
      <c r="I956">
        <v>0</v>
      </c>
      <c r="J956">
        <v>0</v>
      </c>
      <c r="K956">
        <v>1</v>
      </c>
      <c r="L956" t="s">
        <v>67</v>
      </c>
      <c r="M956" t="s">
        <v>180</v>
      </c>
      <c r="N956" t="s">
        <v>18</v>
      </c>
      <c r="O956">
        <v>290505020108</v>
      </c>
      <c r="P956">
        <v>3443</v>
      </c>
    </row>
    <row r="957" spans="1:16" x14ac:dyDescent="0.25">
      <c r="A957">
        <v>1</v>
      </c>
      <c r="B957">
        <v>2018</v>
      </c>
      <c r="C957" s="1">
        <v>290505020108</v>
      </c>
      <c r="D957">
        <v>800209971</v>
      </c>
      <c r="E957" s="2">
        <v>0</v>
      </c>
      <c r="F957" s="2">
        <v>0</v>
      </c>
      <c r="G957" s="2">
        <v>-3324968</v>
      </c>
      <c r="H957">
        <v>0</v>
      </c>
      <c r="I957">
        <v>0</v>
      </c>
      <c r="J957">
        <v>0</v>
      </c>
      <c r="K957">
        <v>1</v>
      </c>
      <c r="L957" t="s">
        <v>67</v>
      </c>
      <c r="M957" t="s">
        <v>357</v>
      </c>
      <c r="N957" t="s">
        <v>18</v>
      </c>
      <c r="O957">
        <v>290505020108</v>
      </c>
      <c r="P957">
        <v>3443</v>
      </c>
    </row>
    <row r="958" spans="1:16" x14ac:dyDescent="0.25">
      <c r="A958">
        <v>1</v>
      </c>
      <c r="B958">
        <v>2018</v>
      </c>
      <c r="C958" s="1">
        <v>290505020108</v>
      </c>
      <c r="D958">
        <v>800067514</v>
      </c>
      <c r="E958" s="2">
        <v>0</v>
      </c>
      <c r="F958" s="2">
        <v>0</v>
      </c>
      <c r="G958" s="2">
        <v>-337444.5</v>
      </c>
      <c r="H958">
        <v>0</v>
      </c>
      <c r="I958">
        <v>0</v>
      </c>
      <c r="J958">
        <v>0</v>
      </c>
      <c r="K958">
        <v>1</v>
      </c>
      <c r="L958" t="s">
        <v>67</v>
      </c>
      <c r="M958" t="s">
        <v>334</v>
      </c>
      <c r="N958" t="s">
        <v>18</v>
      </c>
      <c r="O958">
        <v>290505020108</v>
      </c>
      <c r="P958">
        <v>3443</v>
      </c>
    </row>
    <row r="959" spans="1:16" x14ac:dyDescent="0.25">
      <c r="A959">
        <v>1</v>
      </c>
      <c r="B959">
        <v>2018</v>
      </c>
      <c r="C959" s="1">
        <v>290505020108</v>
      </c>
      <c r="D959">
        <v>811016192</v>
      </c>
      <c r="E959" s="2">
        <v>0</v>
      </c>
      <c r="F959" s="2">
        <v>0</v>
      </c>
      <c r="G959" s="2">
        <v>0.17</v>
      </c>
      <c r="H959">
        <v>0</v>
      </c>
      <c r="I959">
        <v>0</v>
      </c>
      <c r="J959">
        <v>0</v>
      </c>
      <c r="K959">
        <v>1</v>
      </c>
      <c r="L959" t="s">
        <v>67</v>
      </c>
      <c r="M959" t="s">
        <v>192</v>
      </c>
      <c r="N959" t="s">
        <v>18</v>
      </c>
      <c r="O959">
        <v>290505020108</v>
      </c>
      <c r="P959">
        <v>3443</v>
      </c>
    </row>
    <row r="960" spans="1:16" x14ac:dyDescent="0.25">
      <c r="A960">
        <v>1</v>
      </c>
      <c r="B960">
        <v>2018</v>
      </c>
      <c r="C960" s="1">
        <v>290505020108</v>
      </c>
      <c r="D960">
        <v>812007194</v>
      </c>
      <c r="E960" s="2">
        <v>0</v>
      </c>
      <c r="F960" s="2">
        <v>0</v>
      </c>
      <c r="G960" s="2">
        <v>-52916217.899999999</v>
      </c>
      <c r="H960">
        <v>0</v>
      </c>
      <c r="I960">
        <v>0</v>
      </c>
      <c r="J960">
        <v>0</v>
      </c>
      <c r="K960">
        <v>1</v>
      </c>
      <c r="L960" t="s">
        <v>67</v>
      </c>
      <c r="M960" t="s">
        <v>290</v>
      </c>
      <c r="N960" t="s">
        <v>18</v>
      </c>
      <c r="O960">
        <v>290505020108</v>
      </c>
      <c r="P960">
        <v>3443</v>
      </c>
    </row>
    <row r="961" spans="1:16" x14ac:dyDescent="0.25">
      <c r="A961">
        <v>1</v>
      </c>
      <c r="B961">
        <v>2018</v>
      </c>
      <c r="C961" s="1">
        <v>290505020108</v>
      </c>
      <c r="D961">
        <v>830007355</v>
      </c>
      <c r="E961" s="2">
        <v>0</v>
      </c>
      <c r="F961" s="2">
        <v>0</v>
      </c>
      <c r="G961" s="2">
        <v>-9183960</v>
      </c>
      <c r="H961">
        <v>0</v>
      </c>
      <c r="I961">
        <v>0</v>
      </c>
      <c r="J961">
        <v>0</v>
      </c>
      <c r="K961">
        <v>1</v>
      </c>
      <c r="L961" t="s">
        <v>67</v>
      </c>
      <c r="M961" t="s">
        <v>76</v>
      </c>
      <c r="N961" t="s">
        <v>18</v>
      </c>
      <c r="O961">
        <v>290505020108</v>
      </c>
      <c r="P961">
        <v>3443</v>
      </c>
    </row>
    <row r="962" spans="1:16" x14ac:dyDescent="0.25">
      <c r="A962">
        <v>1</v>
      </c>
      <c r="B962">
        <v>2018</v>
      </c>
      <c r="C962" s="1">
        <v>290505020108</v>
      </c>
      <c r="D962">
        <v>890113331</v>
      </c>
      <c r="E962" s="2">
        <v>0</v>
      </c>
      <c r="F962" s="2">
        <v>0</v>
      </c>
      <c r="G962" s="2">
        <v>-11334750</v>
      </c>
      <c r="H962">
        <v>0</v>
      </c>
      <c r="I962">
        <v>0</v>
      </c>
      <c r="J962">
        <v>0</v>
      </c>
      <c r="K962">
        <v>1</v>
      </c>
      <c r="L962" t="s">
        <v>67</v>
      </c>
      <c r="M962" t="s">
        <v>114</v>
      </c>
      <c r="N962" t="s">
        <v>18</v>
      </c>
      <c r="O962">
        <v>290505020108</v>
      </c>
      <c r="P962">
        <v>3443</v>
      </c>
    </row>
    <row r="963" spans="1:16" x14ac:dyDescent="0.25">
      <c r="A963">
        <v>1</v>
      </c>
      <c r="B963">
        <v>2018</v>
      </c>
      <c r="C963" s="1">
        <v>290505020108</v>
      </c>
      <c r="D963">
        <v>890480113</v>
      </c>
      <c r="E963" s="2">
        <v>0</v>
      </c>
      <c r="F963" s="2">
        <v>0</v>
      </c>
      <c r="G963" s="2">
        <v>-35480942.780000001</v>
      </c>
      <c r="H963">
        <v>0</v>
      </c>
      <c r="I963">
        <v>0</v>
      </c>
      <c r="J963">
        <v>0</v>
      </c>
      <c r="K963">
        <v>1</v>
      </c>
      <c r="L963" t="s">
        <v>67</v>
      </c>
      <c r="M963" t="s">
        <v>21</v>
      </c>
      <c r="N963" t="s">
        <v>18</v>
      </c>
      <c r="O963">
        <v>290505020108</v>
      </c>
      <c r="P963">
        <v>3443</v>
      </c>
    </row>
    <row r="964" spans="1:16" x14ac:dyDescent="0.25">
      <c r="A964">
        <v>1</v>
      </c>
      <c r="B964">
        <v>2018</v>
      </c>
      <c r="C964" s="1">
        <v>290505020108</v>
      </c>
      <c r="D964">
        <v>899999123</v>
      </c>
      <c r="E964" s="2">
        <v>0</v>
      </c>
      <c r="F964" s="2">
        <v>9800000</v>
      </c>
      <c r="G964" s="2">
        <v>-20322363.07</v>
      </c>
      <c r="H964">
        <v>0</v>
      </c>
      <c r="I964">
        <v>0</v>
      </c>
      <c r="J964">
        <v>0</v>
      </c>
      <c r="K964">
        <v>1</v>
      </c>
      <c r="L964" t="s">
        <v>67</v>
      </c>
      <c r="M964" t="s">
        <v>188</v>
      </c>
      <c r="N964" t="s">
        <v>18</v>
      </c>
      <c r="O964">
        <v>290505020108</v>
      </c>
      <c r="P964">
        <v>3443</v>
      </c>
    </row>
    <row r="965" spans="1:16" x14ac:dyDescent="0.25">
      <c r="A965">
        <v>1</v>
      </c>
      <c r="B965">
        <v>2018</v>
      </c>
      <c r="C965" s="1">
        <v>290505020108</v>
      </c>
      <c r="D965">
        <v>900027397</v>
      </c>
      <c r="E965" s="2">
        <v>0</v>
      </c>
      <c r="F965" s="2">
        <v>0</v>
      </c>
      <c r="G965" s="2">
        <v>0.5</v>
      </c>
      <c r="H965">
        <v>0</v>
      </c>
      <c r="I965">
        <v>0</v>
      </c>
      <c r="J965">
        <v>0</v>
      </c>
      <c r="K965">
        <v>1</v>
      </c>
      <c r="L965" t="s">
        <v>67</v>
      </c>
      <c r="M965" t="s">
        <v>80</v>
      </c>
      <c r="N965" t="s">
        <v>18</v>
      </c>
      <c r="O965">
        <v>290505020108</v>
      </c>
      <c r="P965">
        <v>3443</v>
      </c>
    </row>
    <row r="966" spans="1:16" x14ac:dyDescent="0.25">
      <c r="A966">
        <v>1</v>
      </c>
      <c r="B966">
        <v>2018</v>
      </c>
      <c r="C966" s="1">
        <v>290505020108</v>
      </c>
      <c r="D966">
        <v>900042103</v>
      </c>
      <c r="E966" s="2">
        <v>0</v>
      </c>
      <c r="F966" s="2">
        <v>19600000</v>
      </c>
      <c r="G966" s="2">
        <v>-52967049.579999998</v>
      </c>
      <c r="H966">
        <v>0</v>
      </c>
      <c r="I966">
        <v>0</v>
      </c>
      <c r="J966">
        <v>0</v>
      </c>
      <c r="K966">
        <v>1</v>
      </c>
      <c r="L966" t="s">
        <v>67</v>
      </c>
      <c r="M966" t="s">
        <v>101</v>
      </c>
      <c r="N966" t="s">
        <v>18</v>
      </c>
      <c r="O966">
        <v>290505020108</v>
      </c>
      <c r="P966">
        <v>3443</v>
      </c>
    </row>
    <row r="967" spans="1:16" x14ac:dyDescent="0.25">
      <c r="A967">
        <v>1</v>
      </c>
      <c r="B967">
        <v>2018</v>
      </c>
      <c r="C967" s="1">
        <v>290505020108</v>
      </c>
      <c r="D967">
        <v>900099151</v>
      </c>
      <c r="E967" s="2">
        <v>0</v>
      </c>
      <c r="F967" s="2">
        <v>0</v>
      </c>
      <c r="G967" s="2">
        <v>-7.0000000000000007E-2</v>
      </c>
      <c r="H967">
        <v>0</v>
      </c>
      <c r="I967">
        <v>0</v>
      </c>
      <c r="J967">
        <v>0</v>
      </c>
      <c r="K967">
        <v>1</v>
      </c>
      <c r="L967" t="s">
        <v>67</v>
      </c>
      <c r="M967" t="s">
        <v>81</v>
      </c>
      <c r="N967" t="s">
        <v>18</v>
      </c>
      <c r="O967">
        <v>290505020108</v>
      </c>
      <c r="P967">
        <v>3443</v>
      </c>
    </row>
    <row r="968" spans="1:16" x14ac:dyDescent="0.25">
      <c r="A968">
        <v>1</v>
      </c>
      <c r="B968">
        <v>2018</v>
      </c>
      <c r="C968" s="1">
        <v>290505020108</v>
      </c>
      <c r="D968">
        <v>900119417</v>
      </c>
      <c r="E968" s="2">
        <v>0</v>
      </c>
      <c r="F968" s="2">
        <v>0</v>
      </c>
      <c r="G968" s="2">
        <v>-1086820</v>
      </c>
      <c r="H968">
        <v>0</v>
      </c>
      <c r="I968">
        <v>0</v>
      </c>
      <c r="J968">
        <v>0</v>
      </c>
      <c r="K968">
        <v>1</v>
      </c>
      <c r="L968" t="s">
        <v>67</v>
      </c>
      <c r="M968" t="s">
        <v>82</v>
      </c>
      <c r="N968" t="s">
        <v>18</v>
      </c>
      <c r="O968">
        <v>290505020108</v>
      </c>
      <c r="P968">
        <v>3443</v>
      </c>
    </row>
    <row r="969" spans="1:16" x14ac:dyDescent="0.25">
      <c r="A969">
        <v>1</v>
      </c>
      <c r="B969">
        <v>2018</v>
      </c>
      <c r="C969" s="1">
        <v>290505020108</v>
      </c>
      <c r="D969">
        <v>900192459</v>
      </c>
      <c r="E969" s="2">
        <v>0</v>
      </c>
      <c r="F969" s="2">
        <v>0</v>
      </c>
      <c r="G969" s="2">
        <v>-1072060.25</v>
      </c>
      <c r="H969">
        <v>0</v>
      </c>
      <c r="I969">
        <v>0</v>
      </c>
      <c r="J969">
        <v>0</v>
      </c>
      <c r="K969">
        <v>1</v>
      </c>
      <c r="L969" t="s">
        <v>67</v>
      </c>
      <c r="M969" t="s">
        <v>51</v>
      </c>
      <c r="N969" t="s">
        <v>18</v>
      </c>
      <c r="O969">
        <v>290505020108</v>
      </c>
      <c r="P969">
        <v>3443</v>
      </c>
    </row>
    <row r="970" spans="1:16" x14ac:dyDescent="0.25">
      <c r="A970">
        <v>1</v>
      </c>
      <c r="B970">
        <v>2018</v>
      </c>
      <c r="C970" s="1">
        <v>290505020108</v>
      </c>
      <c r="D970">
        <v>900193988</v>
      </c>
      <c r="E970" s="2">
        <v>0</v>
      </c>
      <c r="F970" s="2">
        <v>0</v>
      </c>
      <c r="G970" s="2">
        <v>-10548681.199999999</v>
      </c>
      <c r="H970">
        <v>0</v>
      </c>
      <c r="I970">
        <v>0</v>
      </c>
      <c r="J970">
        <v>0</v>
      </c>
      <c r="K970">
        <v>1</v>
      </c>
      <c r="L970" t="s">
        <v>67</v>
      </c>
      <c r="M970" t="s">
        <v>309</v>
      </c>
      <c r="N970" t="s">
        <v>18</v>
      </c>
      <c r="O970">
        <v>290505020108</v>
      </c>
      <c r="P970">
        <v>3443</v>
      </c>
    </row>
    <row r="971" spans="1:16" x14ac:dyDescent="0.25">
      <c r="A971">
        <v>1</v>
      </c>
      <c r="B971">
        <v>2018</v>
      </c>
      <c r="C971" s="1">
        <v>290505020108</v>
      </c>
      <c r="D971">
        <v>900214926</v>
      </c>
      <c r="E971" s="2">
        <v>0</v>
      </c>
      <c r="F971" s="2">
        <v>0</v>
      </c>
      <c r="G971" s="2">
        <v>-13623506</v>
      </c>
      <c r="H971">
        <v>0</v>
      </c>
      <c r="I971">
        <v>0</v>
      </c>
      <c r="J971">
        <v>0</v>
      </c>
      <c r="K971">
        <v>1</v>
      </c>
      <c r="L971" t="s">
        <v>67</v>
      </c>
      <c r="M971" t="s">
        <v>52</v>
      </c>
      <c r="N971" t="s">
        <v>18</v>
      </c>
      <c r="O971">
        <v>290505020108</v>
      </c>
      <c r="P971">
        <v>3443</v>
      </c>
    </row>
    <row r="972" spans="1:16" x14ac:dyDescent="0.25">
      <c r="A972">
        <v>1</v>
      </c>
      <c r="B972">
        <v>2018</v>
      </c>
      <c r="C972" s="1">
        <v>290505020108</v>
      </c>
      <c r="D972">
        <v>900360201</v>
      </c>
      <c r="E972" s="2">
        <v>0</v>
      </c>
      <c r="F972" s="2">
        <v>9800000</v>
      </c>
      <c r="G972" s="2">
        <v>-20652267</v>
      </c>
      <c r="H972">
        <v>0</v>
      </c>
      <c r="I972">
        <v>0</v>
      </c>
      <c r="J972">
        <v>0</v>
      </c>
      <c r="K972">
        <v>1</v>
      </c>
      <c r="L972" t="s">
        <v>67</v>
      </c>
      <c r="M972" t="s">
        <v>272</v>
      </c>
      <c r="N972" t="s">
        <v>18</v>
      </c>
      <c r="O972">
        <v>290505020108</v>
      </c>
      <c r="P972">
        <v>3443</v>
      </c>
    </row>
    <row r="973" spans="1:16" x14ac:dyDescent="0.25">
      <c r="A973">
        <v>1</v>
      </c>
      <c r="B973">
        <v>2018</v>
      </c>
      <c r="C973" s="1">
        <v>290505020108</v>
      </c>
      <c r="D973">
        <v>900360363</v>
      </c>
      <c r="E973" s="2">
        <v>0</v>
      </c>
      <c r="F973" s="2">
        <v>0</v>
      </c>
      <c r="G973" s="2">
        <v>-871200</v>
      </c>
      <c r="H973">
        <v>0</v>
      </c>
      <c r="I973">
        <v>0</v>
      </c>
      <c r="J973">
        <v>0</v>
      </c>
      <c r="K973">
        <v>1</v>
      </c>
      <c r="L973" t="s">
        <v>67</v>
      </c>
      <c r="M973" t="s">
        <v>214</v>
      </c>
      <c r="N973" t="s">
        <v>18</v>
      </c>
      <c r="O973">
        <v>290505020108</v>
      </c>
      <c r="P973">
        <v>3443</v>
      </c>
    </row>
    <row r="974" spans="1:16" x14ac:dyDescent="0.25">
      <c r="A974">
        <v>1</v>
      </c>
      <c r="B974">
        <v>2018</v>
      </c>
      <c r="C974" s="1">
        <v>290505020108</v>
      </c>
      <c r="D974">
        <v>900508066</v>
      </c>
      <c r="E974" s="2">
        <v>0</v>
      </c>
      <c r="F974" s="2">
        <v>9800000</v>
      </c>
      <c r="G974" s="2">
        <v>-12685554.27</v>
      </c>
      <c r="H974">
        <v>0</v>
      </c>
      <c r="I974">
        <v>0</v>
      </c>
      <c r="J974">
        <v>0</v>
      </c>
      <c r="K974">
        <v>1</v>
      </c>
      <c r="L974" t="s">
        <v>67</v>
      </c>
      <c r="M974" t="s">
        <v>263</v>
      </c>
      <c r="N974" t="s">
        <v>18</v>
      </c>
      <c r="O974">
        <v>290505020108</v>
      </c>
      <c r="P974">
        <v>3443</v>
      </c>
    </row>
    <row r="975" spans="1:16" x14ac:dyDescent="0.25">
      <c r="A975">
        <v>1</v>
      </c>
      <c r="B975">
        <v>2018</v>
      </c>
      <c r="C975" s="1">
        <v>290505020108</v>
      </c>
      <c r="D975">
        <v>900514515</v>
      </c>
      <c r="E975" s="2">
        <v>0</v>
      </c>
      <c r="F975" s="2">
        <v>0</v>
      </c>
      <c r="G975" s="2">
        <v>-2708204.5</v>
      </c>
      <c r="H975">
        <v>0</v>
      </c>
      <c r="I975">
        <v>0</v>
      </c>
      <c r="J975">
        <v>0</v>
      </c>
      <c r="K975">
        <v>1</v>
      </c>
      <c r="L975" t="s">
        <v>67</v>
      </c>
      <c r="M975" t="s">
        <v>88</v>
      </c>
      <c r="N975" t="s">
        <v>18</v>
      </c>
      <c r="O975">
        <v>290505020108</v>
      </c>
      <c r="P975">
        <v>3443</v>
      </c>
    </row>
    <row r="976" spans="1:16" x14ac:dyDescent="0.25">
      <c r="A976">
        <v>1</v>
      </c>
      <c r="B976">
        <v>2018</v>
      </c>
      <c r="C976" s="1">
        <v>290505020108</v>
      </c>
      <c r="D976">
        <v>900600256</v>
      </c>
      <c r="E976" s="2">
        <v>173608760</v>
      </c>
      <c r="F976" s="2">
        <v>0</v>
      </c>
      <c r="G976" s="2">
        <v>173608759.59999999</v>
      </c>
      <c r="H976">
        <v>0</v>
      </c>
      <c r="I976">
        <v>0</v>
      </c>
      <c r="J976">
        <v>0</v>
      </c>
      <c r="K976">
        <v>1</v>
      </c>
      <c r="L976" t="s">
        <v>67</v>
      </c>
      <c r="M976" t="s">
        <v>231</v>
      </c>
      <c r="N976" t="s">
        <v>18</v>
      </c>
      <c r="O976">
        <v>290505020108</v>
      </c>
      <c r="P976">
        <v>3443</v>
      </c>
    </row>
    <row r="977" spans="1:16" x14ac:dyDescent="0.25">
      <c r="A977">
        <v>1</v>
      </c>
      <c r="B977">
        <v>2018</v>
      </c>
      <c r="C977" s="1">
        <v>290505020108</v>
      </c>
      <c r="D977">
        <v>900613550</v>
      </c>
      <c r="E977" s="2">
        <v>0</v>
      </c>
      <c r="F977" s="2">
        <v>0</v>
      </c>
      <c r="G977" s="2">
        <v>0.5</v>
      </c>
      <c r="H977">
        <v>0</v>
      </c>
      <c r="I977">
        <v>0</v>
      </c>
      <c r="J977">
        <v>0</v>
      </c>
      <c r="K977">
        <v>1</v>
      </c>
      <c r="L977" t="s">
        <v>67</v>
      </c>
      <c r="M977" t="s">
        <v>303</v>
      </c>
      <c r="N977" t="s">
        <v>18</v>
      </c>
      <c r="O977">
        <v>290505020108</v>
      </c>
      <c r="P977">
        <v>3443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INTERFACE</vt:lpstr>
      <vt:lpstr>Hoja3</vt:lpstr>
      <vt:lpstr>autorizaciones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2018-02-20T14:50:10Z</dcterms:created>
  <dcterms:modified xsi:type="dcterms:W3CDTF">2018-02-20T15:32:37Z</dcterms:modified>
</cp:coreProperties>
</file>