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lson.gonzalez\Desktop\Super\2018\01. Enero\"/>
    </mc:Choice>
  </mc:AlternateContent>
  <bookViews>
    <workbookView xWindow="0" yWindow="0" windowWidth="20490" windowHeight="8115" xr2:uid="{08AFC23D-842B-464E-AA11-C4CE39DB233E}"/>
  </bookViews>
  <sheets>
    <sheet name="interface" sheetId="3" r:id="rId1"/>
    <sheet name="Hoja2" sheetId="2" r:id="rId2"/>
    <sheet name="Glosa" sheetId="1" r:id="rId3"/>
  </sheets>
  <externalReferences>
    <externalReference r:id="rId4"/>
  </externalReferences>
  <definedNames>
    <definedName name="_xlnm._FilterDatabase" localSheetId="2" hidden="1">Glosa!$A$1:$P$1</definedName>
    <definedName name="_xlnm._FilterDatabase" localSheetId="1" hidden="1">Hoja2!$A$5:$G$923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138" i="3"/>
  <c r="H138" i="3" s="1"/>
  <c r="F138" i="3"/>
  <c r="G137" i="3"/>
  <c r="H137" i="3" s="1"/>
  <c r="F137" i="3"/>
  <c r="G136" i="3"/>
  <c r="H136" i="3" s="1"/>
  <c r="F136" i="3"/>
  <c r="G135" i="3"/>
  <c r="H135" i="3" s="1"/>
  <c r="F135" i="3"/>
  <c r="G134" i="3"/>
  <c r="H134" i="3" s="1"/>
  <c r="F134" i="3"/>
  <c r="G133" i="3"/>
  <c r="H133" i="3" s="1"/>
  <c r="F133" i="3"/>
  <c r="G132" i="3"/>
  <c r="H132" i="3" s="1"/>
  <c r="F132" i="3"/>
  <c r="G131" i="3"/>
  <c r="H131" i="3" s="1"/>
  <c r="F131" i="3"/>
  <c r="G130" i="3"/>
  <c r="H130" i="3" s="1"/>
  <c r="F130" i="3"/>
  <c r="G129" i="3"/>
  <c r="H129" i="3" s="1"/>
  <c r="F129" i="3"/>
  <c r="G128" i="3"/>
  <c r="H128" i="3" s="1"/>
  <c r="F128" i="3"/>
  <c r="G127" i="3"/>
  <c r="H127" i="3" s="1"/>
  <c r="F127" i="3"/>
  <c r="G126" i="3"/>
  <c r="H126" i="3" s="1"/>
  <c r="F126" i="3"/>
  <c r="G125" i="3"/>
  <c r="H125" i="3" s="1"/>
  <c r="F125" i="3"/>
  <c r="G124" i="3"/>
  <c r="H124" i="3" s="1"/>
  <c r="F124" i="3"/>
  <c r="G123" i="3"/>
  <c r="H123" i="3" s="1"/>
  <c r="F123" i="3"/>
  <c r="G122" i="3"/>
  <c r="H122" i="3" s="1"/>
  <c r="F122" i="3"/>
  <c r="G121" i="3"/>
  <c r="H121" i="3" s="1"/>
  <c r="F121" i="3"/>
  <c r="G120" i="3"/>
  <c r="H120" i="3" s="1"/>
  <c r="F120" i="3"/>
  <c r="G119" i="3"/>
  <c r="H119" i="3" s="1"/>
  <c r="F119" i="3"/>
  <c r="G118" i="3"/>
  <c r="H118" i="3" s="1"/>
  <c r="F118" i="3"/>
  <c r="G117" i="3"/>
  <c r="H117" i="3" s="1"/>
  <c r="F117" i="3"/>
  <c r="G116" i="3"/>
  <c r="H116" i="3" s="1"/>
  <c r="F116" i="3"/>
  <c r="G115" i="3"/>
  <c r="H115" i="3" s="1"/>
  <c r="F115" i="3"/>
  <c r="G114" i="3"/>
  <c r="H114" i="3" s="1"/>
  <c r="F114" i="3"/>
  <c r="G113" i="3"/>
  <c r="H113" i="3" s="1"/>
  <c r="F113" i="3"/>
  <c r="G112" i="3"/>
  <c r="H112" i="3" s="1"/>
  <c r="F112" i="3"/>
  <c r="G111" i="3"/>
  <c r="H111" i="3" s="1"/>
  <c r="F111" i="3"/>
  <c r="G110" i="3"/>
  <c r="H110" i="3" s="1"/>
  <c r="F110" i="3"/>
  <c r="G109" i="3"/>
  <c r="H109" i="3" s="1"/>
  <c r="F109" i="3"/>
  <c r="G108" i="3"/>
  <c r="H108" i="3" s="1"/>
  <c r="F108" i="3"/>
  <c r="G107" i="3"/>
  <c r="H107" i="3" s="1"/>
  <c r="F107" i="3"/>
  <c r="G106" i="3"/>
  <c r="H106" i="3" s="1"/>
  <c r="F106" i="3"/>
  <c r="G105" i="3"/>
  <c r="H105" i="3" s="1"/>
  <c r="F105" i="3"/>
  <c r="G104" i="3"/>
  <c r="H104" i="3" s="1"/>
  <c r="F104" i="3"/>
  <c r="G103" i="3"/>
  <c r="H103" i="3" s="1"/>
  <c r="F103" i="3"/>
  <c r="G102" i="3"/>
  <c r="H102" i="3" s="1"/>
  <c r="F102" i="3"/>
  <c r="G101" i="3"/>
  <c r="H101" i="3" s="1"/>
  <c r="F101" i="3"/>
  <c r="G100" i="3"/>
  <c r="H100" i="3" s="1"/>
  <c r="F100" i="3"/>
  <c r="G99" i="3"/>
  <c r="H99" i="3" s="1"/>
  <c r="F99" i="3"/>
  <c r="G98" i="3"/>
  <c r="H98" i="3" s="1"/>
  <c r="F98" i="3"/>
  <c r="G97" i="3"/>
  <c r="H97" i="3" s="1"/>
  <c r="F97" i="3"/>
  <c r="G96" i="3"/>
  <c r="H96" i="3" s="1"/>
  <c r="F96" i="3"/>
  <c r="G95" i="3"/>
  <c r="H95" i="3" s="1"/>
  <c r="F95" i="3"/>
  <c r="G94" i="3"/>
  <c r="H94" i="3" s="1"/>
  <c r="F94" i="3"/>
  <c r="G93" i="3"/>
  <c r="H93" i="3" s="1"/>
  <c r="F93" i="3"/>
  <c r="G92" i="3"/>
  <c r="H92" i="3" s="1"/>
  <c r="F92" i="3"/>
  <c r="G91" i="3"/>
  <c r="H91" i="3" s="1"/>
  <c r="F91" i="3"/>
  <c r="G90" i="3"/>
  <c r="H90" i="3" s="1"/>
  <c r="F90" i="3"/>
  <c r="G89" i="3"/>
  <c r="H89" i="3" s="1"/>
  <c r="F89" i="3"/>
  <c r="G88" i="3"/>
  <c r="H88" i="3" s="1"/>
  <c r="F88" i="3"/>
  <c r="G87" i="3"/>
  <c r="H87" i="3" s="1"/>
  <c r="F87" i="3"/>
  <c r="G86" i="3"/>
  <c r="H86" i="3" s="1"/>
  <c r="F86" i="3"/>
  <c r="G85" i="3"/>
  <c r="H85" i="3" s="1"/>
  <c r="F85" i="3"/>
  <c r="G84" i="3"/>
  <c r="H84" i="3" s="1"/>
  <c r="F84" i="3"/>
  <c r="G83" i="3"/>
  <c r="H83" i="3" s="1"/>
  <c r="F83" i="3"/>
  <c r="G82" i="3"/>
  <c r="H82" i="3" s="1"/>
  <c r="F82" i="3"/>
  <c r="G81" i="3"/>
  <c r="H81" i="3" s="1"/>
  <c r="F81" i="3"/>
  <c r="G80" i="3"/>
  <c r="H80" i="3" s="1"/>
  <c r="F80" i="3"/>
  <c r="G79" i="3"/>
  <c r="H79" i="3" s="1"/>
  <c r="F79" i="3"/>
  <c r="G78" i="3"/>
  <c r="H78" i="3" s="1"/>
  <c r="F78" i="3"/>
  <c r="G77" i="3"/>
  <c r="H77" i="3" s="1"/>
  <c r="F77" i="3"/>
  <c r="G76" i="3"/>
  <c r="H76" i="3" s="1"/>
  <c r="F76" i="3"/>
  <c r="G75" i="3"/>
  <c r="H75" i="3" s="1"/>
  <c r="F75" i="3"/>
  <c r="G74" i="3"/>
  <c r="H74" i="3" s="1"/>
  <c r="F74" i="3"/>
  <c r="G73" i="3"/>
  <c r="H73" i="3" s="1"/>
  <c r="F73" i="3"/>
  <c r="G150" i="2"/>
  <c r="G146" i="2"/>
  <c r="G136" i="2"/>
  <c r="G132" i="2"/>
  <c r="G126" i="2"/>
  <c r="G118" i="2"/>
  <c r="G108" i="2"/>
  <c r="G102" i="2"/>
  <c r="G98" i="2"/>
  <c r="G85" i="2"/>
  <c r="G73" i="2"/>
  <c r="F68" i="2"/>
  <c r="F42" i="2"/>
  <c r="G42" i="2" s="1"/>
  <c r="F25" i="2"/>
  <c r="G10" i="2"/>
  <c r="G164" i="2"/>
  <c r="G154" i="2"/>
  <c r="G153" i="2"/>
  <c r="G140" i="2"/>
  <c r="G139" i="2"/>
  <c r="G129" i="2"/>
  <c r="G113" i="2"/>
  <c r="G109" i="2"/>
  <c r="G105" i="2"/>
  <c r="G91" i="2"/>
  <c r="F72" i="2"/>
  <c r="G72" i="2" s="1"/>
  <c r="F67" i="2"/>
  <c r="G67" i="2" s="1"/>
  <c r="F63" i="2"/>
  <c r="G63" i="2" s="1"/>
  <c r="F59" i="2"/>
  <c r="G59" i="2" s="1"/>
  <c r="F58" i="2"/>
  <c r="F50" i="2"/>
  <c r="G50" i="2" s="1"/>
  <c r="F43" i="2"/>
  <c r="G43" i="2" s="1"/>
  <c r="F35" i="2"/>
  <c r="G35" i="2" s="1"/>
  <c r="F22" i="2"/>
  <c r="G22" i="2" s="1"/>
  <c r="F16" i="2"/>
  <c r="G16" i="2" s="1"/>
  <c r="F14" i="2"/>
  <c r="G14" i="2" s="1"/>
  <c r="F7" i="2"/>
  <c r="G7" i="2" s="1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6" i="2"/>
  <c r="G130" i="2"/>
  <c r="G104" i="2"/>
  <c r="G58" i="2"/>
  <c r="D13" i="2"/>
  <c r="E747" i="2"/>
  <c r="E16" i="2"/>
  <c r="E14" i="2"/>
  <c r="E109" i="2"/>
  <c r="E746" i="2"/>
  <c r="E745" i="2"/>
  <c r="E784" i="2"/>
  <c r="E216" i="2"/>
  <c r="E118" i="2"/>
  <c r="E43" i="2"/>
  <c r="E126" i="2"/>
  <c r="E816" i="2"/>
  <c r="E22" i="2"/>
  <c r="E751" i="2"/>
  <c r="E215" i="2"/>
  <c r="E744" i="2"/>
  <c r="E245" i="2"/>
  <c r="E743" i="2"/>
  <c r="E742" i="2"/>
  <c r="E741" i="2"/>
  <c r="E740" i="2"/>
  <c r="E58" i="2"/>
  <c r="E221" i="2"/>
  <c r="E8" i="2"/>
  <c r="E739" i="2"/>
  <c r="E832" i="2"/>
  <c r="E738" i="2"/>
  <c r="E194" i="2"/>
  <c r="E737" i="2"/>
  <c r="E86" i="2"/>
  <c r="E66" i="2"/>
  <c r="E736" i="2"/>
  <c r="E735" i="2"/>
  <c r="E139" i="2"/>
  <c r="E778" i="2"/>
  <c r="E734" i="2"/>
  <c r="E733" i="2"/>
  <c r="E732" i="2"/>
  <c r="E731" i="2"/>
  <c r="E145" i="2"/>
  <c r="E913" i="2"/>
  <c r="E730" i="2"/>
  <c r="E729" i="2"/>
  <c r="E728" i="2"/>
  <c r="E727" i="2"/>
  <c r="E79" i="2"/>
  <c r="E211" i="2"/>
  <c r="E726" i="2"/>
  <c r="E725" i="2"/>
  <c r="E166" i="2"/>
  <c r="E724" i="2"/>
  <c r="E723" i="2"/>
  <c r="E140" i="2"/>
  <c r="E722" i="2"/>
  <c r="E721" i="2"/>
  <c r="E815" i="2"/>
  <c r="E720" i="2"/>
  <c r="E719" i="2"/>
  <c r="E718" i="2"/>
  <c r="E717" i="2"/>
  <c r="E716" i="2"/>
  <c r="E111" i="2"/>
  <c r="E159" i="2"/>
  <c r="E715" i="2"/>
  <c r="E73" i="2"/>
  <c r="E234" i="2"/>
  <c r="E714" i="2"/>
  <c r="E834" i="2"/>
  <c r="E892" i="2"/>
  <c r="E713" i="2"/>
  <c r="E910" i="2"/>
  <c r="E712" i="2"/>
  <c r="E129" i="2"/>
  <c r="E711" i="2"/>
  <c r="E710" i="2"/>
  <c r="E206" i="2"/>
  <c r="E709" i="2"/>
  <c r="E54" i="2"/>
  <c r="E708" i="2"/>
  <c r="E18" i="2"/>
  <c r="E707" i="2"/>
  <c r="E855" i="2"/>
  <c r="E706" i="2"/>
  <c r="E830" i="2"/>
  <c r="E705" i="2"/>
  <c r="E906" i="2"/>
  <c r="E704" i="2"/>
  <c r="E854" i="2"/>
  <c r="E185" i="2"/>
  <c r="E703" i="2"/>
  <c r="E702" i="2"/>
  <c r="E110" i="2"/>
  <c r="E814" i="2"/>
  <c r="E34" i="2"/>
  <c r="F34" i="2" s="1"/>
  <c r="E701" i="2"/>
  <c r="E700" i="2"/>
  <c r="E699" i="2"/>
  <c r="E61" i="2"/>
  <c r="E198" i="2"/>
  <c r="E698" i="2"/>
  <c r="E697" i="2"/>
  <c r="E813" i="2"/>
  <c r="E880" i="2"/>
  <c r="E272" i="2"/>
  <c r="E207" i="2"/>
  <c r="E262" i="2"/>
  <c r="E763" i="2"/>
  <c r="E91" i="2"/>
  <c r="E865" i="2"/>
  <c r="E696" i="2"/>
  <c r="E134" i="2"/>
  <c r="E174" i="2"/>
  <c r="E695" i="2"/>
  <c r="E130" i="2"/>
  <c r="E694" i="2"/>
  <c r="E31" i="2"/>
  <c r="E693" i="2"/>
  <c r="E248" i="2"/>
  <c r="E692" i="2"/>
  <c r="E297" i="2"/>
  <c r="E691" i="2"/>
  <c r="E268" i="2"/>
  <c r="E197" i="2"/>
  <c r="E812" i="2"/>
  <c r="E690" i="2"/>
  <c r="E19" i="2"/>
  <c r="E105" i="2"/>
  <c r="E7" i="2"/>
  <c r="E689" i="2"/>
  <c r="E213" i="2"/>
  <c r="E900" i="2"/>
  <c r="E688" i="2"/>
  <c r="E915" i="2"/>
  <c r="E687" i="2"/>
  <c r="E686" i="2"/>
  <c r="E230" i="2"/>
  <c r="E685" i="2"/>
  <c r="E121" i="2"/>
  <c r="E88" i="2"/>
  <c r="E684" i="2"/>
  <c r="E286" i="2"/>
  <c r="E683" i="2"/>
  <c r="E682" i="2"/>
  <c r="E829" i="2"/>
  <c r="E853" i="2"/>
  <c r="E899" i="2"/>
  <c r="E919" i="2"/>
  <c r="E681" i="2"/>
  <c r="E680" i="2"/>
  <c r="E821" i="2"/>
  <c r="E866" i="2"/>
  <c r="E124" i="2"/>
  <c r="E679" i="2"/>
  <c r="E13" i="2"/>
  <c r="E678" i="2"/>
  <c r="E677" i="2"/>
  <c r="E842" i="2"/>
  <c r="E676" i="2"/>
  <c r="E154" i="2"/>
  <c r="E285" i="2"/>
  <c r="E675" i="2"/>
  <c r="E181" i="2"/>
  <c r="E238" i="2"/>
  <c r="E674" i="2"/>
  <c r="E35" i="2"/>
  <c r="E673" i="2"/>
  <c r="E249" i="2"/>
  <c r="E828" i="2"/>
  <c r="E138" i="2"/>
  <c r="E672" i="2"/>
  <c r="E671" i="2"/>
  <c r="E870" i="2"/>
  <c r="E175" i="2"/>
  <c r="E670" i="2"/>
  <c r="E669" i="2"/>
  <c r="E668" i="2"/>
  <c r="E667" i="2"/>
  <c r="E912" i="2"/>
  <c r="E666" i="2"/>
  <c r="E665" i="2"/>
  <c r="E664" i="2"/>
  <c r="E252" i="2"/>
  <c r="E663" i="2"/>
  <c r="E662" i="2"/>
  <c r="E661" i="2"/>
  <c r="E660" i="2"/>
  <c r="E49" i="2"/>
  <c r="E191" i="2"/>
  <c r="E659" i="2"/>
  <c r="E658" i="2"/>
  <c r="E811" i="2"/>
  <c r="E657" i="2"/>
  <c r="E656" i="2"/>
  <c r="E153" i="2"/>
  <c r="E655" i="2"/>
  <c r="E654" i="2"/>
  <c r="E917" i="2"/>
  <c r="E653" i="2"/>
  <c r="E652" i="2"/>
  <c r="E651" i="2"/>
  <c r="E773" i="2"/>
  <c r="E650" i="2"/>
  <c r="E649" i="2"/>
  <c r="E648" i="2"/>
  <c r="E11" i="2"/>
  <c r="F11" i="2" s="1"/>
  <c r="E647" i="2"/>
  <c r="E646" i="2"/>
  <c r="E229" i="2"/>
  <c r="E95" i="2"/>
  <c r="E205" i="2"/>
  <c r="E127" i="2"/>
  <c r="E645" i="2"/>
  <c r="E644" i="2"/>
  <c r="E810" i="2"/>
  <c r="E841" i="2"/>
  <c r="E643" i="2"/>
  <c r="E284" i="2"/>
  <c r="E642" i="2"/>
  <c r="E641" i="2"/>
  <c r="E640" i="2"/>
  <c r="E106" i="2"/>
  <c r="E809" i="2"/>
  <c r="E155" i="2"/>
  <c r="E639" i="2"/>
  <c r="E896" i="2"/>
  <c r="E755" i="2"/>
  <c r="E823" i="2"/>
  <c r="E638" i="2"/>
  <c r="E63" i="2"/>
  <c r="E209" i="2"/>
  <c r="E204" i="2"/>
  <c r="E637" i="2"/>
  <c r="E881" i="2"/>
  <c r="E636" i="2"/>
  <c r="E120" i="2"/>
  <c r="E635" i="2"/>
  <c r="E852" i="2"/>
  <c r="E60" i="2"/>
  <c r="E51" i="2"/>
  <c r="E634" i="2"/>
  <c r="E633" i="2"/>
  <c r="E632" i="2"/>
  <c r="E808" i="2"/>
  <c r="E142" i="2"/>
  <c r="G142" i="2" s="1"/>
  <c r="E631" i="2"/>
  <c r="E29" i="2"/>
  <c r="F29" i="2" s="1"/>
  <c r="E93" i="2"/>
  <c r="E630" i="2"/>
  <c r="E165" i="2"/>
  <c r="E629" i="2"/>
  <c r="E760" i="2"/>
  <c r="E628" i="2"/>
  <c r="E627" i="2"/>
  <c r="E52" i="2"/>
  <c r="F52" i="2" s="1"/>
  <c r="E228" i="2"/>
  <c r="E141" i="2"/>
  <c r="E76" i="2"/>
  <c r="E807" i="2"/>
  <c r="E12" i="2"/>
  <c r="E820" i="2"/>
  <c r="E806" i="2"/>
  <c r="E626" i="2"/>
  <c r="E625" i="2"/>
  <c r="E624" i="2"/>
  <c r="E840" i="2"/>
  <c r="E623" i="2"/>
  <c r="E136" i="2"/>
  <c r="E622" i="2"/>
  <c r="E782" i="2"/>
  <c r="E890" i="2"/>
  <c r="E621" i="2"/>
  <c r="E212" i="2"/>
  <c r="E805" i="2"/>
  <c r="E620" i="2"/>
  <c r="E57" i="2"/>
  <c r="E914" i="2"/>
  <c r="E196" i="2"/>
  <c r="E619" i="2"/>
  <c r="E261" i="2"/>
  <c r="E618" i="2"/>
  <c r="E759" i="2"/>
  <c r="E617" i="2"/>
  <c r="E804" i="2"/>
  <c r="E616" i="2"/>
  <c r="E615" i="2"/>
  <c r="E267" i="2"/>
  <c r="E208" i="2"/>
  <c r="E295" i="2"/>
  <c r="E614" i="2"/>
  <c r="E613" i="2"/>
  <c r="E46" i="2"/>
  <c r="E612" i="2"/>
  <c r="E869" i="2"/>
  <c r="E266" i="2"/>
  <c r="E611" i="2"/>
  <c r="E30" i="2"/>
  <c r="F30" i="2" s="1"/>
  <c r="E610" i="2"/>
  <c r="E827" i="2"/>
  <c r="E107" i="2"/>
  <c r="E851" i="2"/>
  <c r="E891" i="2"/>
  <c r="E609" i="2"/>
  <c r="E608" i="2"/>
  <c r="E750" i="2"/>
  <c r="E607" i="2"/>
  <c r="E606" i="2"/>
  <c r="E287" i="2"/>
  <c r="E605" i="2"/>
  <c r="E604" i="2"/>
  <c r="E603" i="2"/>
  <c r="E839" i="2"/>
  <c r="E90" i="2"/>
  <c r="E602" i="2"/>
  <c r="E601" i="2"/>
  <c r="E861" i="2"/>
  <c r="E922" i="2"/>
  <c r="E868" i="2"/>
  <c r="E600" i="2"/>
  <c r="E84" i="2"/>
  <c r="E599" i="2"/>
  <c r="E180" i="2"/>
  <c r="E119" i="2"/>
  <c r="E260" i="2"/>
  <c r="E133" i="2"/>
  <c r="E152" i="2"/>
  <c r="E911" i="2"/>
  <c r="E598" i="2"/>
  <c r="E597" i="2"/>
  <c r="E596" i="2"/>
  <c r="E898" i="2"/>
  <c r="E921" i="2"/>
  <c r="E48" i="2"/>
  <c r="F48" i="2" s="1"/>
  <c r="E294" i="2"/>
  <c r="E27" i="2"/>
  <c r="E595" i="2"/>
  <c r="E243" i="2"/>
  <c r="E241" i="2"/>
  <c r="E148" i="2"/>
  <c r="E884" i="2"/>
  <c r="E594" i="2"/>
  <c r="E593" i="2"/>
  <c r="E190" i="2"/>
  <c r="E592" i="2"/>
  <c r="E143" i="2"/>
  <c r="E591" i="2"/>
  <c r="E33" i="2"/>
  <c r="F33" i="2" s="1"/>
  <c r="E590" i="2"/>
  <c r="E877" i="2"/>
  <c r="E589" i="2"/>
  <c r="E772" i="2"/>
  <c r="E189" i="2"/>
  <c r="E588" i="2"/>
  <c r="E173" i="2"/>
  <c r="E81" i="2"/>
  <c r="E39" i="2"/>
  <c r="E55" i="2"/>
  <c r="E131" i="2"/>
  <c r="E803" i="2"/>
  <c r="E146" i="2"/>
  <c r="E802" i="2"/>
  <c r="E587" i="2"/>
  <c r="E586" i="2"/>
  <c r="E850" i="2"/>
  <c r="E53" i="2"/>
  <c r="F53" i="2" s="1"/>
  <c r="E70" i="2"/>
  <c r="F70" i="2" s="1"/>
  <c r="E220" i="2"/>
  <c r="E585" i="2"/>
  <c r="E584" i="2"/>
  <c r="E583" i="2"/>
  <c r="E582" i="2"/>
  <c r="E28" i="2"/>
  <c r="E83" i="2"/>
  <c r="E768" i="2"/>
  <c r="E581" i="2"/>
  <c r="E826" i="2"/>
  <c r="E259" i="2"/>
  <c r="E10" i="2"/>
  <c r="E240" i="2"/>
  <c r="E32" i="2"/>
  <c r="E895" i="2"/>
  <c r="E580" i="2"/>
  <c r="E777" i="2"/>
  <c r="E579" i="2"/>
  <c r="E578" i="2"/>
  <c r="E577" i="2"/>
  <c r="E77" i="2"/>
  <c r="E576" i="2"/>
  <c r="E575" i="2"/>
  <c r="E574" i="2"/>
  <c r="E9" i="2"/>
  <c r="E920" i="2"/>
  <c r="E573" i="2"/>
  <c r="E572" i="2"/>
  <c r="E776" i="2"/>
  <c r="E905" i="2"/>
  <c r="E571" i="2"/>
  <c r="E570" i="2"/>
  <c r="E569" i="2"/>
  <c r="E568" i="2"/>
  <c r="E567" i="2"/>
  <c r="E256" i="2"/>
  <c r="E566" i="2"/>
  <c r="E749" i="2"/>
  <c r="E565" i="2"/>
  <c r="E756" i="2"/>
  <c r="E564" i="2"/>
  <c r="E113" i="2"/>
  <c r="E59" i="2"/>
  <c r="E563" i="2"/>
  <c r="E562" i="2"/>
  <c r="E125" i="2"/>
  <c r="E876" i="2"/>
  <c r="E561" i="2"/>
  <c r="E97" i="2"/>
  <c r="E560" i="2"/>
  <c r="E251" i="2"/>
  <c r="E559" i="2"/>
  <c r="E279" i="2"/>
  <c r="E825" i="2"/>
  <c r="E558" i="2"/>
  <c r="E557" i="2"/>
  <c r="E556" i="2"/>
  <c r="E555" i="2"/>
  <c r="E762" i="2"/>
  <c r="E908" i="2"/>
  <c r="E754" i="2"/>
  <c r="E879" i="2"/>
  <c r="E864" i="2"/>
  <c r="E554" i="2"/>
  <c r="E553" i="2"/>
  <c r="E552" i="2"/>
  <c r="E551" i="2"/>
  <c r="E550" i="2"/>
  <c r="E549" i="2"/>
  <c r="E548" i="2"/>
  <c r="E547" i="2"/>
  <c r="E227" i="2"/>
  <c r="E546" i="2"/>
  <c r="E545" i="2"/>
  <c r="E544" i="2"/>
  <c r="E543" i="2"/>
  <c r="E542" i="2"/>
  <c r="E801" i="2"/>
  <c r="E541" i="2"/>
  <c r="E263" i="2"/>
  <c r="E156" i="2"/>
  <c r="E123" i="2"/>
  <c r="E21" i="2"/>
  <c r="E85" i="2"/>
  <c r="E767" i="2"/>
  <c r="E540" i="2"/>
  <c r="E539" i="2"/>
  <c r="E781" i="2"/>
  <c r="E766" i="2"/>
  <c r="E37" i="2"/>
  <c r="E538" i="2"/>
  <c r="E537" i="2"/>
  <c r="E160" i="2"/>
  <c r="E536" i="2"/>
  <c r="E771" i="2"/>
  <c r="E535" i="2"/>
  <c r="E534" i="2"/>
  <c r="E533" i="2"/>
  <c r="E283" i="2"/>
  <c r="E532" i="2"/>
  <c r="E531" i="2"/>
  <c r="E149" i="2"/>
  <c r="E530" i="2"/>
  <c r="E80" i="2"/>
  <c r="E529" i="2"/>
  <c r="E23" i="2"/>
  <c r="E528" i="2"/>
  <c r="E64" i="2"/>
  <c r="F64" i="2" s="1"/>
  <c r="E527" i="2"/>
  <c r="E233" i="2"/>
  <c r="E526" i="2"/>
  <c r="E525" i="2"/>
  <c r="E524" i="2"/>
  <c r="E523" i="2"/>
  <c r="E226" i="2"/>
  <c r="E522" i="2"/>
  <c r="E521" i="2"/>
  <c r="E520" i="2"/>
  <c r="E519" i="2"/>
  <c r="E258" i="2"/>
  <c r="E518" i="2"/>
  <c r="E780" i="2"/>
  <c r="E232" i="2"/>
  <c r="E867" i="2"/>
  <c r="E517" i="2"/>
  <c r="E516" i="2"/>
  <c r="E515" i="2"/>
  <c r="E514" i="2"/>
  <c r="E162" i="2"/>
  <c r="E291" i="2"/>
  <c r="E237" i="2"/>
  <c r="E513" i="2"/>
  <c r="E512" i="2"/>
  <c r="E511" i="2"/>
  <c r="E510" i="2"/>
  <c r="E800" i="2"/>
  <c r="E509" i="2"/>
  <c r="E508" i="2"/>
  <c r="E183" i="2"/>
  <c r="E507" i="2"/>
  <c r="E824" i="2"/>
  <c r="E506" i="2"/>
  <c r="E505" i="2"/>
  <c r="E765" i="2"/>
  <c r="E504" i="2"/>
  <c r="E503" i="2"/>
  <c r="E71" i="2"/>
  <c r="E235" i="2"/>
  <c r="E278" i="2"/>
  <c r="E265" i="2"/>
  <c r="E502" i="2"/>
  <c r="E501" i="2"/>
  <c r="E68" i="2"/>
  <c r="E838" i="2"/>
  <c r="E500" i="2"/>
  <c r="E499" i="2"/>
  <c r="E290" i="2"/>
  <c r="E104" i="2"/>
  <c r="E799" i="2"/>
  <c r="E498" i="2"/>
  <c r="E289" i="2"/>
  <c r="E282" i="2"/>
  <c r="E497" i="2"/>
  <c r="E496" i="2"/>
  <c r="E495" i="2"/>
  <c r="E494" i="2"/>
  <c r="E835" i="2"/>
  <c r="E493" i="2"/>
  <c r="E831" i="2"/>
  <c r="E492" i="2"/>
  <c r="E491" i="2"/>
  <c r="E163" i="2"/>
  <c r="E490" i="2"/>
  <c r="E489" i="2"/>
  <c r="E488" i="2"/>
  <c r="E775" i="2"/>
  <c r="E487" i="2"/>
  <c r="E486" i="2"/>
  <c r="E485" i="2"/>
  <c r="E101" i="2"/>
  <c r="E872" i="2"/>
  <c r="E65" i="2"/>
  <c r="E147" i="2"/>
  <c r="E74" i="2"/>
  <c r="E188" i="2"/>
  <c r="E484" i="2"/>
  <c r="E819" i="2"/>
  <c r="E758" i="2"/>
  <c r="E176" i="2"/>
  <c r="E483" i="2"/>
  <c r="E288" i="2"/>
  <c r="E482" i="2"/>
  <c r="E481" i="2"/>
  <c r="E480" i="2"/>
  <c r="E255" i="2"/>
  <c r="E75" i="2"/>
  <c r="E479" i="2"/>
  <c r="E292" i="2"/>
  <c r="E478" i="2"/>
  <c r="E477" i="2"/>
  <c r="E863" i="2"/>
  <c r="E476" i="2"/>
  <c r="E904" i="2"/>
  <c r="E225" i="2"/>
  <c r="E47" i="2"/>
  <c r="F47" i="2" s="1"/>
  <c r="E167" i="2"/>
  <c r="E6" i="2"/>
  <c r="E859" i="2"/>
  <c r="E894" i="2"/>
  <c r="E475" i="2"/>
  <c r="E474" i="2"/>
  <c r="E203" i="2"/>
  <c r="E858" i="2"/>
  <c r="E473" i="2"/>
  <c r="E94" i="2"/>
  <c r="G94" i="2" s="1"/>
  <c r="E128" i="2"/>
  <c r="E472" i="2"/>
  <c r="E918" i="2"/>
  <c r="E217" i="2"/>
  <c r="E172" i="2"/>
  <c r="E135" i="2"/>
  <c r="E471" i="2"/>
  <c r="E114" i="2"/>
  <c r="G114" i="2" s="1"/>
  <c r="E470" i="2"/>
  <c r="E798" i="2"/>
  <c r="E271" i="2"/>
  <c r="E843" i="2"/>
  <c r="E469" i="2"/>
  <c r="E280" i="2"/>
  <c r="E468" i="2"/>
  <c r="E264" i="2"/>
  <c r="E277" i="2"/>
  <c r="E779" i="2"/>
  <c r="E157" i="2"/>
  <c r="E103" i="2"/>
  <c r="E467" i="2"/>
  <c r="E466" i="2"/>
  <c r="E219" i="2"/>
  <c r="E833" i="2"/>
  <c r="E465" i="2"/>
  <c r="E770" i="2"/>
  <c r="E464" i="2"/>
  <c r="E115" i="2"/>
  <c r="E797" i="2"/>
  <c r="E796" i="2"/>
  <c r="E108" i="2"/>
  <c r="E817" i="2"/>
  <c r="E463" i="2"/>
  <c r="E462" i="2"/>
  <c r="E179" i="2"/>
  <c r="E89" i="2"/>
  <c r="G89" i="2" s="1"/>
  <c r="E202" i="2"/>
  <c r="E889" i="2"/>
  <c r="E193" i="2"/>
  <c r="E461" i="2"/>
  <c r="E460" i="2"/>
  <c r="E459" i="2"/>
  <c r="E158" i="2"/>
  <c r="E795" i="2"/>
  <c r="E244" i="2"/>
  <c r="E458" i="2"/>
  <c r="E457" i="2"/>
  <c r="E456" i="2"/>
  <c r="E455" i="2"/>
  <c r="E454" i="2"/>
  <c r="E453" i="2"/>
  <c r="E182" i="2"/>
  <c r="E92" i="2"/>
  <c r="E794" i="2"/>
  <c r="E276" i="2"/>
  <c r="E254" i="2"/>
  <c r="E857" i="2"/>
  <c r="E122" i="2"/>
  <c r="E56" i="2"/>
  <c r="F56" i="2" s="1"/>
  <c r="G56" i="2" s="1"/>
  <c r="E907" i="2"/>
  <c r="E195" i="2"/>
  <c r="E452" i="2"/>
  <c r="E98" i="2"/>
  <c r="E849" i="2"/>
  <c r="E451" i="2"/>
  <c r="E450" i="2"/>
  <c r="E903" i="2"/>
  <c r="E144" i="2"/>
  <c r="E793" i="2"/>
  <c r="E449" i="2"/>
  <c r="E224" i="2"/>
  <c r="E448" i="2"/>
  <c r="E447" i="2"/>
  <c r="E446" i="2"/>
  <c r="E445" i="2"/>
  <c r="E444" i="2"/>
  <c r="E443" i="2"/>
  <c r="E442" i="2"/>
  <c r="E792" i="2"/>
  <c r="E41" i="2"/>
  <c r="E441" i="2"/>
  <c r="E440" i="2"/>
  <c r="E17" i="2"/>
  <c r="E439" i="2"/>
  <c r="E438" i="2"/>
  <c r="E761" i="2"/>
  <c r="E874" i="2"/>
  <c r="E769" i="2"/>
  <c r="E888" i="2"/>
  <c r="E437" i="2"/>
  <c r="E436" i="2"/>
  <c r="E435" i="2"/>
  <c r="E434" i="2"/>
  <c r="E433" i="2"/>
  <c r="E897" i="2"/>
  <c r="E432" i="2"/>
  <c r="E431" i="2"/>
  <c r="E430" i="2"/>
  <c r="E429" i="2"/>
  <c r="E112" i="2"/>
  <c r="E428" i="2"/>
  <c r="E201" i="2"/>
  <c r="E427" i="2"/>
  <c r="E426" i="2"/>
  <c r="E425" i="2"/>
  <c r="E25" i="2"/>
  <c r="E424" i="2"/>
  <c r="E423" i="2"/>
  <c r="E422" i="2"/>
  <c r="E421" i="2"/>
  <c r="E420" i="2"/>
  <c r="E275" i="2"/>
  <c r="E168" i="2"/>
  <c r="E419" i="2"/>
  <c r="E132" i="2"/>
  <c r="E418" i="2"/>
  <c r="E281" i="2"/>
  <c r="E417" i="2"/>
  <c r="E791" i="2"/>
  <c r="E69" i="2"/>
  <c r="F69" i="2" s="1"/>
  <c r="E416" i="2"/>
  <c r="E415" i="2"/>
  <c r="E414" i="2"/>
  <c r="E413" i="2"/>
  <c r="E790" i="2"/>
  <c r="E412" i="2"/>
  <c r="E411" i="2"/>
  <c r="E253" i="2"/>
  <c r="E410" i="2"/>
  <c r="E856" i="2"/>
  <c r="E409" i="2"/>
  <c r="E848" i="2"/>
  <c r="E408" i="2"/>
  <c r="E757" i="2"/>
  <c r="E199" i="2"/>
  <c r="E407" i="2"/>
  <c r="E406" i="2"/>
  <c r="E405" i="2"/>
  <c r="E875" i="2"/>
  <c r="E902" i="2"/>
  <c r="E404" i="2"/>
  <c r="E403" i="2"/>
  <c r="E82" i="2"/>
  <c r="E402" i="2"/>
  <c r="E401" i="2"/>
  <c r="E296" i="2"/>
  <c r="E400" i="2"/>
  <c r="E399" i="2"/>
  <c r="E398" i="2"/>
  <c r="E397" i="2"/>
  <c r="E396" i="2"/>
  <c r="E395" i="2"/>
  <c r="E218" i="2"/>
  <c r="E394" i="2"/>
  <c r="E873" i="2"/>
  <c r="E15" i="2"/>
  <c r="F15" i="2" s="1"/>
  <c r="G15" i="2" s="1"/>
  <c r="E393" i="2"/>
  <c r="E901" i="2"/>
  <c r="E392" i="2"/>
  <c r="E391" i="2"/>
  <c r="E150" i="2"/>
  <c r="E887" i="2"/>
  <c r="E38" i="2"/>
  <c r="F38" i="2" s="1"/>
  <c r="G38" i="2" s="1"/>
  <c r="E837" i="2"/>
  <c r="E916" i="2"/>
  <c r="E789" i="2"/>
  <c r="E390" i="2"/>
  <c r="E45" i="2"/>
  <c r="F45" i="2" s="1"/>
  <c r="E862" i="2"/>
  <c r="E389" i="2"/>
  <c r="E388" i="2"/>
  <c r="E387" i="2"/>
  <c r="E386" i="2"/>
  <c r="E242" i="2"/>
  <c r="E102" i="2"/>
  <c r="E818" i="2"/>
  <c r="E385" i="2"/>
  <c r="E223" i="2"/>
  <c r="E384" i="2"/>
  <c r="E383" i="2"/>
  <c r="E192" i="2"/>
  <c r="E26" i="2"/>
  <c r="F26" i="2" s="1"/>
  <c r="E382" i="2"/>
  <c r="E381" i="2"/>
  <c r="E250" i="2"/>
  <c r="E380" i="2"/>
  <c r="E178" i="2"/>
  <c r="E883" i="2"/>
  <c r="E99" i="2"/>
  <c r="E379" i="2"/>
  <c r="E210" i="2"/>
  <c r="E378" i="2"/>
  <c r="E377" i="2"/>
  <c r="E376" i="2"/>
  <c r="E788" i="2"/>
  <c r="E24" i="2"/>
  <c r="E375" i="2"/>
  <c r="E374" i="2"/>
  <c r="E171" i="2"/>
  <c r="E274" i="2"/>
  <c r="E373" i="2"/>
  <c r="E372" i="2"/>
  <c r="E100" i="2"/>
  <c r="E371" i="2"/>
  <c r="E42" i="2"/>
  <c r="E885" i="2"/>
  <c r="E370" i="2"/>
  <c r="E369" i="2"/>
  <c r="E368" i="2"/>
  <c r="E367" i="2"/>
  <c r="E87" i="2"/>
  <c r="E366" i="2"/>
  <c r="E365" i="2"/>
  <c r="E177" i="2"/>
  <c r="E273" i="2"/>
  <c r="E239" i="2"/>
  <c r="E847" i="2"/>
  <c r="E364" i="2"/>
  <c r="E78" i="2"/>
  <c r="E247" i="2"/>
  <c r="E836" i="2"/>
  <c r="E363" i="2"/>
  <c r="E164" i="2"/>
  <c r="E72" i="2"/>
  <c r="E137" i="2"/>
  <c r="E187" i="2"/>
  <c r="E184" i="2"/>
  <c r="E362" i="2"/>
  <c r="E361" i="2"/>
  <c r="E360" i="2"/>
  <c r="E753" i="2"/>
  <c r="E359" i="2"/>
  <c r="E358" i="2"/>
  <c r="E357" i="2"/>
  <c r="E752" i="2"/>
  <c r="E356" i="2"/>
  <c r="E355" i="2"/>
  <c r="E246" i="2"/>
  <c r="E893" i="2"/>
  <c r="E62" i="2"/>
  <c r="F62" i="2" s="1"/>
  <c r="G62" i="2" s="1"/>
  <c r="E50" i="2"/>
  <c r="E354" i="2"/>
  <c r="E353" i="2"/>
  <c r="E352" i="2"/>
  <c r="E116" i="2"/>
  <c r="E293" i="2"/>
  <c r="E871" i="2"/>
  <c r="E846" i="2"/>
  <c r="E36" i="2"/>
  <c r="F36" i="2" s="1"/>
  <c r="E860" i="2"/>
  <c r="E351" i="2"/>
  <c r="E186" i="2"/>
  <c r="E886" i="2"/>
  <c r="E20" i="2"/>
  <c r="F20" i="2" s="1"/>
  <c r="E350" i="2"/>
  <c r="E349" i="2"/>
  <c r="E348" i="2"/>
  <c r="E347" i="2"/>
  <c r="E748" i="2"/>
  <c r="E346" i="2"/>
  <c r="E236" i="2"/>
  <c r="E345" i="2"/>
  <c r="E344" i="2"/>
  <c r="E96" i="2"/>
  <c r="E343" i="2"/>
  <c r="E764" i="2"/>
  <c r="E342" i="2"/>
  <c r="E341" i="2"/>
  <c r="E340" i="2"/>
  <c r="E339" i="2"/>
  <c r="E44" i="2"/>
  <c r="E269" i="2"/>
  <c r="E151" i="2"/>
  <c r="E338" i="2"/>
  <c r="E337" i="2"/>
  <c r="E336" i="2"/>
  <c r="E783" i="2"/>
  <c r="E909" i="2"/>
  <c r="E335" i="2"/>
  <c r="E787" i="2"/>
  <c r="E334" i="2"/>
  <c r="E333" i="2"/>
  <c r="E822" i="2"/>
  <c r="E332" i="2"/>
  <c r="E117" i="2"/>
  <c r="E331" i="2"/>
  <c r="E330" i="2"/>
  <c r="E222" i="2"/>
  <c r="E329" i="2"/>
  <c r="E328" i="2"/>
  <c r="E327" i="2"/>
  <c r="E786" i="2"/>
  <c r="E214" i="2"/>
  <c r="E326" i="2"/>
  <c r="E325" i="2"/>
  <c r="E231" i="2"/>
  <c r="E324" i="2"/>
  <c r="E40" i="2"/>
  <c r="E774" i="2"/>
  <c r="E323" i="2"/>
  <c r="E785" i="2"/>
  <c r="E170" i="2"/>
  <c r="E161" i="2"/>
  <c r="E257" i="2"/>
  <c r="E169" i="2"/>
  <c r="E322" i="2"/>
  <c r="E321" i="2"/>
  <c r="E67" i="2"/>
  <c r="E320" i="2"/>
  <c r="E319" i="2"/>
  <c r="E318" i="2"/>
  <c r="E845" i="2"/>
  <c r="E317" i="2"/>
  <c r="E200" i="2"/>
  <c r="E316" i="2"/>
  <c r="E315" i="2"/>
  <c r="E314" i="2"/>
  <c r="E313" i="2"/>
  <c r="E312" i="2"/>
  <c r="E311" i="2"/>
  <c r="E310" i="2"/>
  <c r="E309" i="2"/>
  <c r="E308" i="2"/>
  <c r="E878" i="2"/>
  <c r="E307" i="2"/>
  <c r="E844" i="2"/>
  <c r="E306" i="2"/>
  <c r="E305" i="2"/>
  <c r="E304" i="2"/>
  <c r="E303" i="2"/>
  <c r="E302" i="2"/>
  <c r="E301" i="2"/>
  <c r="E300" i="2"/>
  <c r="E299" i="2"/>
  <c r="E882" i="2"/>
  <c r="E270" i="2"/>
  <c r="E298" i="2"/>
  <c r="G87" i="2" l="1"/>
  <c r="G158" i="2"/>
  <c r="G125" i="2"/>
  <c r="G84" i="2"/>
  <c r="G127" i="2"/>
  <c r="F17" i="2"/>
  <c r="G17" i="2" s="1"/>
  <c r="F39" i="2"/>
  <c r="G39" i="2" s="1"/>
  <c r="F44" i="2"/>
  <c r="G44" i="2" s="1"/>
  <c r="F57" i="2"/>
  <c r="G57" i="2" s="1"/>
  <c r="G78" i="2"/>
  <c r="G82" i="2"/>
  <c r="G123" i="2"/>
  <c r="G133" i="2"/>
  <c r="G157" i="2"/>
  <c r="G161" i="2"/>
  <c r="G103" i="2"/>
  <c r="G147" i="2"/>
  <c r="G21" i="2"/>
  <c r="G143" i="2"/>
  <c r="G90" i="2"/>
  <c r="G30" i="2"/>
  <c r="G110" i="2"/>
  <c r="G20" i="2"/>
  <c r="G26" i="2"/>
  <c r="G25" i="2"/>
  <c r="G122" i="2"/>
  <c r="G47" i="2"/>
  <c r="G68" i="2"/>
  <c r="G160" i="2"/>
  <c r="G156" i="2"/>
  <c r="G77" i="2"/>
  <c r="G81" i="2"/>
  <c r="G33" i="2"/>
  <c r="G119" i="2"/>
  <c r="G52" i="2"/>
  <c r="G29" i="2"/>
  <c r="G60" i="2"/>
  <c r="G34" i="2"/>
  <c r="G79" i="2"/>
  <c r="G86" i="2"/>
  <c r="F8" i="2"/>
  <c r="G8" i="2" s="1"/>
  <c r="F12" i="2"/>
  <c r="G12" i="2" s="1"/>
  <c r="F18" i="2"/>
  <c r="G18" i="2" s="1"/>
  <c r="F23" i="2"/>
  <c r="F4" i="2" s="1"/>
  <c r="F27" i="2"/>
  <c r="G27" i="2" s="1"/>
  <c r="F31" i="2"/>
  <c r="G31" i="2" s="1"/>
  <c r="F40" i="2"/>
  <c r="G40" i="2" s="1"/>
  <c r="F49" i="2"/>
  <c r="G49" i="2" s="1"/>
  <c r="F54" i="2"/>
  <c r="G54" i="2" s="1"/>
  <c r="F60" i="2"/>
  <c r="F65" i="2"/>
  <c r="G65" i="2" s="1"/>
  <c r="G83" i="2"/>
  <c r="G96" i="2"/>
  <c r="G100" i="2"/>
  <c r="G111" i="2"/>
  <c r="G120" i="2"/>
  <c r="G134" i="2"/>
  <c r="G144" i="2"/>
  <c r="G148" i="2"/>
  <c r="G162" i="2"/>
  <c r="G167" i="2"/>
  <c r="G45" i="2"/>
  <c r="G69" i="2"/>
  <c r="G115" i="2"/>
  <c r="G6" i="2"/>
  <c r="G53" i="2"/>
  <c r="G48" i="2"/>
  <c r="G124" i="2"/>
  <c r="G151" i="2"/>
  <c r="G36" i="2"/>
  <c r="G116" i="2"/>
  <c r="G137" i="2"/>
  <c r="G99" i="2"/>
  <c r="G92" i="2"/>
  <c r="G128" i="2"/>
  <c r="G75" i="2"/>
  <c r="G74" i="2"/>
  <c r="G101" i="2"/>
  <c r="G163" i="2"/>
  <c r="G64" i="2"/>
  <c r="G70" i="2"/>
  <c r="G131" i="2"/>
  <c r="G152" i="2"/>
  <c r="G165" i="2"/>
  <c r="G106" i="2"/>
  <c r="G95" i="2"/>
  <c r="G11" i="2"/>
  <c r="G138" i="2"/>
  <c r="F13" i="2"/>
  <c r="G13" i="2" s="1"/>
  <c r="F19" i="2"/>
  <c r="G19" i="2" s="1"/>
  <c r="F24" i="2"/>
  <c r="G24" i="2" s="1"/>
  <c r="F28" i="2"/>
  <c r="G28" i="2" s="1"/>
  <c r="F32" i="2"/>
  <c r="G32" i="2" s="1"/>
  <c r="F37" i="2"/>
  <c r="G37" i="2" s="1"/>
  <c r="F41" i="2"/>
  <c r="G41" i="2" s="1"/>
  <c r="F46" i="2"/>
  <c r="G46" i="2" s="1"/>
  <c r="F51" i="2"/>
  <c r="G51" i="2" s="1"/>
  <c r="F55" i="2"/>
  <c r="G55" i="2" s="1"/>
  <c r="F61" i="2"/>
  <c r="G61" i="2" s="1"/>
  <c r="F66" i="2"/>
  <c r="G66" i="2" s="1"/>
  <c r="G71" i="2"/>
  <c r="G76" i="2"/>
  <c r="G80" i="2"/>
  <c r="G88" i="2"/>
  <c r="G93" i="2"/>
  <c r="G97" i="2"/>
  <c r="G107" i="2"/>
  <c r="G112" i="2"/>
  <c r="G117" i="2"/>
  <c r="G121" i="2"/>
  <c r="G135" i="2"/>
  <c r="G141" i="2"/>
  <c r="G145" i="2"/>
  <c r="G149" i="2"/>
  <c r="G155" i="2"/>
  <c r="G159" i="2"/>
  <c r="G168" i="2"/>
  <c r="E4" i="2"/>
  <c r="G23" i="2" l="1"/>
  <c r="G9" i="2"/>
  <c r="G4" i="2" s="1"/>
</calcChain>
</file>

<file path=xl/sharedStrings.xml><?xml version="1.0" encoding="utf-8"?>
<sst xmlns="http://schemas.openxmlformats.org/spreadsheetml/2006/main" count="6580" uniqueCount="946">
  <si>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</si>
  <si>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</si>
  <si>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</si>
  <si>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</si>
  <si>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</si>
  <si>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</si>
  <si>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</si>
  <si>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</si>
  <si>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</si>
  <si>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</si>
  <si>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</si>
  <si>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</si>
  <si>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</si>
  <si>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</si>
  <si>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</si>
  <si>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</si>
  <si>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RGIMEN SUBSIDIADO-GLOSAS SOBRE FACTURACIàN</t>
  </si>
  <si>
    <t>OPTICA NUEVA VISION O MADELEINE FIGUEROA TAPIA</t>
  </si>
  <si>
    <t>B</t>
  </si>
  <si>
    <t>ELIECER ENRIQUE ARAGON ROIS</t>
  </si>
  <si>
    <t>HOSPITAL DEPARTAMENTAL DE GRANADA - EMPRESA SOCIAL DEL META</t>
  </si>
  <si>
    <t>CASTRO POVEA LICETH</t>
  </si>
  <si>
    <t>INGRID JUDITH MARTINEZ SOTO</t>
  </si>
  <si>
    <t>FARMACIA COSTA SALUD  O LUCAS MANOTAS</t>
  </si>
  <si>
    <t>HOSPITAL HELI MORENO BLANCO E.S.E</t>
  </si>
  <si>
    <t>UNIDAD MEDICA RADIOLOGICA DEL CARMEN LIMITADA</t>
  </si>
  <si>
    <t>EMPRESA SOCIAL DEL ESTADO HOSPITAL SANTO TOMAS</t>
  </si>
  <si>
    <t>SERVICIOS MEDICOS INTEGRALES DE SALUD SAS SERVIMEDICOS SAS</t>
  </si>
  <si>
    <t>ESE HOSPITAL HECTOR ABAD GOMEZ</t>
  </si>
  <si>
    <t>E.S.E HOSPITAL OCCIDENTE DE KENNEDY III NIVEL</t>
  </si>
  <si>
    <t>SOCIEDAD CESARENSE DE UROLOGIA LTDA</t>
  </si>
  <si>
    <t>INSTITUTO DE NEUROCIENCIAS CLINICA DEL SOL LIMITADA</t>
  </si>
  <si>
    <t>REHABILITADORES ASOCIADOS LTDA</t>
  </si>
  <si>
    <t>HOSPITAL VISTA HERMOSA I NIVEL E.S.E.</t>
  </si>
  <si>
    <t>LABORATORIO CARDIOVASCULAR LTDA</t>
  </si>
  <si>
    <t>HOSPITAL DEPARTAMENTAL JUAN DOMINGUEZ ROMERO E.S.E SOLEDAD - ATLANTICO</t>
  </si>
  <si>
    <t>EMPRESA SOCIAL DEL ESTADO HOSPITAL SANTA ANA</t>
  </si>
  <si>
    <t>S.A MEDIC S EN C</t>
  </si>
  <si>
    <t>EMPRESA SOCIAL DEL ESTADO  HOSPITAL DE MALAMBO</t>
  </si>
  <si>
    <t>INSTITUTO CARDIOVASCULAR LTDA</t>
  </si>
  <si>
    <t>ESE HOSPITAL SAN JUAN DE DIOS</t>
  </si>
  <si>
    <t>ESE HOSPITAL LOCAL SANTA MARIA</t>
  </si>
  <si>
    <t>FARODELCARMEN LTDA</t>
  </si>
  <si>
    <t>CENTRO DE REHABILITACION FISICA Y ESTETICA IPS EU</t>
  </si>
  <si>
    <t>ESE HOSPITAL SAN FELIX LA DORADA</t>
  </si>
  <si>
    <t>ESE HOSPITAL SAN JUAN DE SAHAGUN</t>
  </si>
  <si>
    <t>GESTION INTEGRAL LIMITADA</t>
  </si>
  <si>
    <t>EMPRESA SOCIAL DEL ESTADO HOSPITAL FRAY LUIS DE LEON</t>
  </si>
  <si>
    <t>ESE ALEJANDRO PROSPERO REVEREND</t>
  </si>
  <si>
    <t>ESE HOSPITAL LOCAL ISMAEL ROLDAN VALENCIA</t>
  </si>
  <si>
    <t>MEDICINA NUCLEAR DIAGNOSTICA S.A.S.</t>
  </si>
  <si>
    <t>HOSPITAL LOCAL PRIMER NIVEL E.S.E. FUENTE DE ORO</t>
  </si>
  <si>
    <t>EMPRESA SOCIAL DEL ESTADO DEL MUNICIPIO DE VILLAVICENCIO</t>
  </si>
  <si>
    <t>I.P.S. DE LA COSTA S.A.</t>
  </si>
  <si>
    <t>EMPRESA SOCIAL DEL ESTADO RED DE SERVICIOS DE SALUD DE PRIMER NIVEL</t>
  </si>
  <si>
    <t>IPS SALUD  A TU LADO SAS</t>
  </si>
  <si>
    <t>INSTITUTO RADIOLOGICA DEL CESAR E.U</t>
  </si>
  <si>
    <t>IMAGEN RADIOLOGICA DIAGNOSTICA S.A.S</t>
  </si>
  <si>
    <t>HOSPITAL TUNJUELITO ESE</t>
  </si>
  <si>
    <t>LABORATORIO NANCY FLOREZ GARCIA SAS</t>
  </si>
  <si>
    <t>ESE HOSPITAL LOCAL SAN PABLO</t>
  </si>
  <si>
    <t>HOSPITAL DE CHAPINERO ESE</t>
  </si>
  <si>
    <t>CENTRO DE INVESTIGACIONES ONCOLOGICAS CLINICA SAN DIEGO CIOSAD SAS</t>
  </si>
  <si>
    <t>RESONANCIA E IMÁGENES SANTA MARIA S.A</t>
  </si>
  <si>
    <t>UNIDAD BASICA DE ATENCION NUESTRA SEÑORA DEL CARMEN ESE</t>
  </si>
  <si>
    <t>E.S.E HOSPITAL LOCAL DE TAURAMENA</t>
  </si>
  <si>
    <t>HOSPITAL DE AGUAZUL JUAN HERNANDO URREGO EMPRESA SOCIAL DEL ESTADO</t>
  </si>
  <si>
    <t>CONGREGACION DE HERMANAS FRANCISCANAS MISIONERAS DE MARIA AUXILIADORA</t>
  </si>
  <si>
    <t>CORPORACION IPS SALUDCOOP</t>
  </si>
  <si>
    <t>RADIOLOGOS ASOCIADOS SAS</t>
  </si>
  <si>
    <t>HOSPITAL INFANTIL NAPOLEON FRANCO PAREJA</t>
  </si>
  <si>
    <t>CLINICA LA ASUNCION</t>
  </si>
  <si>
    <t>HOSPITAL UNIVERSITARIO DEL VALLE "EVARISTO GARCIA" E.S.E.</t>
  </si>
  <si>
    <t>HOSPITAL REINA SOFIA DE ESPAÑA EMPRESA SOCIAL DEL ESTADO LERIDA TOLIMA</t>
  </si>
  <si>
    <t>HOSPITAL FEDERICO LLERAS ACOSTA E.S.E.</t>
  </si>
  <si>
    <t>EMPRESA SOCIAL DEL ESTADO HOSPITAL MARIA AUXILIADORA</t>
  </si>
  <si>
    <t>E.S.E. HOSPITAL DEPARTAMENTAL SAN VICENTE DE PAUL DE GARZON</t>
  </si>
  <si>
    <t>SOCIEDAD MEDICA DE SANTA MARTA S.A. - CLINICA EL PRADO</t>
  </si>
  <si>
    <t>SANATORIO DE AGUA DE DIOS E.S.E.</t>
  </si>
  <si>
    <t>EMPRESA SOCIAL DEL ESTADO HOSPITAL UNIVERSITARIO FERNANDO TROCONIS</t>
  </si>
  <si>
    <t>HOSPITAL DE YOPAL ESE</t>
  </si>
  <si>
    <t>HOSPITAL DEPARTAMENTAL DE VILLAVICENCIO E.S.E.</t>
  </si>
  <si>
    <t>ESE HOSPITAL SAN AGUSTIN</t>
  </si>
  <si>
    <t>CLINICA VALLEDUPAR S.A</t>
  </si>
  <si>
    <t>IPS GEMEVA EU</t>
  </si>
  <si>
    <t>UNIDAD DE CUIDADOS INTENSIVOS NEONATAL DEL BAJO SINU</t>
  </si>
  <si>
    <t>E.S.E. HOSPITAL REGIONAL DE VELEZ</t>
  </si>
  <si>
    <t>IPS TOLUSALUD LTDA</t>
  </si>
  <si>
    <t>CLINICENTRO DE REHABILITACION CARDIACA Y PULMONAR LTDA</t>
  </si>
  <si>
    <t>SOCIEDAD INTEGRAL DE ESPECIALISTAS SANTA TERESA SAS</t>
  </si>
  <si>
    <t>VITAL MEDIC EMERGENCIAS LTDA</t>
  </si>
  <si>
    <t>CENTRO DE TERAPIA  CERETE S.A.S.</t>
  </si>
  <si>
    <t>GAMASCAN LTDA</t>
  </si>
  <si>
    <t>FAMILIAR SALUD LTDA</t>
  </si>
  <si>
    <t>CLINICA REY DAVID SINCELEJO S.A.S</t>
  </si>
  <si>
    <t>INVERSIONES NUEVALUZ LTDA</t>
  </si>
  <si>
    <t>FUNDACION MULTIACTIVA CASA HOGAR EL MILAGRO</t>
  </si>
  <si>
    <t>MEDICLINICA SOLUCIONES INTEGRALES EN SALUD IPS S.A.S</t>
  </si>
  <si>
    <t>LABORATORIO CLINICO Y CITOLOGI</t>
  </si>
  <si>
    <t>FUNDACION CARDIOVASCULAR DE COLOMBIA ZONA FRANCA S.A.S</t>
  </si>
  <si>
    <t>SOCIEDAD ESPECIALIZADA EN SERVICIOS DE SALUD - SSIMA</t>
  </si>
  <si>
    <t>CLINICA SAN FELIPE DE BARAJAS SAS</t>
  </si>
  <si>
    <t>UROMED SUCRE S.A.S</t>
  </si>
  <si>
    <t>CLÍNICA ORIENTAL DEL CARIBE S.A.S</t>
  </si>
  <si>
    <t>INSTITUTO DE REHABILITACION Y HABILITACION INFANTIL.EBENEZER. LTDA</t>
  </si>
  <si>
    <t>VIHONCO IPS COSTA SAS</t>
  </si>
  <si>
    <t>PANORAMA IPS SAS</t>
  </si>
  <si>
    <t>FUNDACION CASA HOGAR JUAN PABLO II</t>
  </si>
  <si>
    <t>POLICLINICA EJECARIBE S.A.S.</t>
  </si>
  <si>
    <t>CLINICA FUNDACION-IPS-SAS</t>
  </si>
  <si>
    <t>FUNDACION SISTEMAS INTEGRALES SIS</t>
  </si>
  <si>
    <t>CLINICA DE FRACTURAS TAYRONA IPS SAS</t>
  </si>
  <si>
    <t>FUNDACION MEDICA CAMPBELL</t>
  </si>
  <si>
    <t>REMBERTO SUAREZ UROLOGOS DEL CARIBE IPS SAS</t>
  </si>
  <si>
    <t>INSTITUTO DIAGNOSTICO POR IMAGENES DE MAICAO - IDIMA S.A.S</t>
  </si>
  <si>
    <t>CENTRO DE PROCEDIMIENTOS INTEGRALES MEDICOS ASISTENCIALES S.A.S.</t>
  </si>
  <si>
    <t>CENTRO DE REHABILITACION TERAPEUTICO INTEGRAL S.A.S.</t>
  </si>
  <si>
    <t>IPS SALUD MENTAL MONTE SINAI SAS</t>
  </si>
  <si>
    <t>SURGIPRO SAS</t>
  </si>
  <si>
    <t>VITAL CARIBE SAS</t>
  </si>
  <si>
    <t>CENTRO AMBULATORIO DE REHABILITACION INTEGRAL DEL CARIBE SAS</t>
  </si>
  <si>
    <t>NUEVA CLINICA DE SANTO TOMAS S.A.S.</t>
  </si>
  <si>
    <t>CENTRO DE OTORRINOLARINGOLOGIA Y FONOAUDIOLOGIA DE LA SABANA S.A.S</t>
  </si>
  <si>
    <t>FUNDACIÓN SOCIEDAD DE IMÁGENES Y ATENCIÓN MÉDICA</t>
  </si>
  <si>
    <t>ARANA AMARIS ISAAC</t>
  </si>
  <si>
    <t>EMPRESA SOCIAL DEL ESTADO METROSALUD</t>
  </si>
  <si>
    <t>HERRERA PAVAJEAU MARLING CECILIA</t>
  </si>
  <si>
    <t>ORLYS TATIANA QUINTERO MENDOZA</t>
  </si>
  <si>
    <t>ZULETA OÑATE IVAN FRANCISCO</t>
  </si>
  <si>
    <t>CLINICA ZAYMA LTDA</t>
  </si>
  <si>
    <t>E.S.E. HOSPITAL NELSON RESTREPO MARTINEZ</t>
  </si>
  <si>
    <t>HOSPITAL SIMON BOLIVAR ESE</t>
  </si>
  <si>
    <t>HOSPITAL BOSA II NIVEL E.S.E</t>
  </si>
  <si>
    <t>HOSPITAL PABLO VI DE BOSA</t>
  </si>
  <si>
    <t>ESCANOGRAFIA SINCELEJO SAS</t>
  </si>
  <si>
    <t>LABORATORIO CLINICO PROCESAR IPS SAS</t>
  </si>
  <si>
    <t>FUNDACION ANTORCHA</t>
  </si>
  <si>
    <t>VISUCENTRO LIMITADA</t>
  </si>
  <si>
    <t>EMPRESA SOCIAL DEL ESTADO CENTRO DE SALUD DE POLONUEVO</t>
  </si>
  <si>
    <t>YEPES RESTREPO &amp; CIA S EN S</t>
  </si>
  <si>
    <t>EMPRESA SOCIAL DEL ESTADO CLINICA MATERNIDAD RAFAEL CALVO</t>
  </si>
  <si>
    <t>LABORATORIO CLINICO CELTA O RO</t>
  </si>
  <si>
    <t>CENTRO RADIO ONCOLOGICO DEL CARIBE SAS</t>
  </si>
  <si>
    <t>LABORATORIO BIOHEATL</t>
  </si>
  <si>
    <t>FUNMEDIC</t>
  </si>
  <si>
    <t>CENTROMEDICO CRECER LTDA</t>
  </si>
  <si>
    <t>ESE HOSPITAL LOCAL ANA MARIA R</t>
  </si>
  <si>
    <t>GESTION SALUD SAS</t>
  </si>
  <si>
    <t>ESE CAMU DEL PRADO</t>
  </si>
  <si>
    <t>E.S.E CAMU IRIS LÓPEZ DURAN</t>
  </si>
  <si>
    <t>ASOCIACION DROGAS LA 10 EMPRES</t>
  </si>
  <si>
    <t>FUNDACION SER</t>
  </si>
  <si>
    <t>ASIMED I.P.S LTDA</t>
  </si>
  <si>
    <t>IPS VIDA PLENA S.A.S</t>
  </si>
  <si>
    <t>UNIDAD DE SALUD DE IBAGUE EMPRESA SOCIAL DEL ESTADO</t>
  </si>
  <si>
    <t>E.S.E. CAMU DE CANALETE</t>
  </si>
  <si>
    <t>EMPRESA SOCIAL DEL ESTADO CAMU MOÑITOS</t>
  </si>
  <si>
    <t>EMPRESA SOCIAL DEL ESTADO VIDA SINU</t>
  </si>
  <si>
    <t>CENTRO DE IMÁGENES DIAGNOSTICAS SANTA MARTA S.A.S</t>
  </si>
  <si>
    <t>EMPRESA SOCIAL DEL ESTADO HOSPITAL NUESTRA SEÑORA DEL CARMEN</t>
  </si>
  <si>
    <t>EMPRESA SOCIAL DEL ESTADO CENTRO DE SALUD PAZ DEL RIO</t>
  </si>
  <si>
    <t>ESPECIALISTAS ASOCIADOS S.A.</t>
  </si>
  <si>
    <t>CENTRO CARDIOVASCULAR DEL MAGDALENA S.A.</t>
  </si>
  <si>
    <t>E.S.E. HOSPITAL LOCAL DE TENERIFE</t>
  </si>
  <si>
    <t>EMPRESA SOCIAL DEL ESTADO DEL DEPARTAMENTO DEL META ESE SOLUCION SALUD</t>
  </si>
  <si>
    <t>CLINICA SALUD SOCIAL S.A.S</t>
  </si>
  <si>
    <t>CLINICA SANTA ISABEL LIMITADA</t>
  </si>
  <si>
    <t>UNIDAD MEDICA INTEGRAL DEL SAN JORGE LIMITADA</t>
  </si>
  <si>
    <t>CLINICA ERASMO LTDA</t>
  </si>
  <si>
    <t>CLINICA BUENOS AIRES S.A:S</t>
  </si>
  <si>
    <t>HOSPITAL LOCAL ALVARO RAMIREZ GONZALEZ E.S.E</t>
  </si>
  <si>
    <t>HOSPITAL EL SOCORRO E S E DE SAN DIEGO</t>
  </si>
  <si>
    <t>ESE HOSPITAL SANTA RITA DE CASSIA</t>
  </si>
  <si>
    <t>UNIDAD DE CUIDADOS INTENSIVOS ASYSTIR</t>
  </si>
  <si>
    <t>UNIDAD DE CUIDADOS INTENSIVOS RENACER</t>
  </si>
  <si>
    <t>EMPRESA SOCIAL DEL ESTADO BARRANCABERMEJA</t>
  </si>
  <si>
    <t>FUNDACION RENAL DE COLOMBIA</t>
  </si>
  <si>
    <t>VISION TOTAL S.A.S</t>
  </si>
  <si>
    <t>UNIDAD DE DIAGNOSTICO Y TRATAMIENTO UROLOGICO S.A.</t>
  </si>
  <si>
    <t>ERREJERIA WAYUU I.PS.I.</t>
  </si>
  <si>
    <t>HOSPITAL SANTA CLARA  E.S E</t>
  </si>
  <si>
    <t>FUNDACION CARDIO INFANTIL INSTITUTO DE CARDIOLOGIA</t>
  </si>
  <si>
    <t>UT HOSPITAL CARDIOVASCULAR DEL NIÑO DE CUNDINAMARCA</t>
  </si>
  <si>
    <t>CORPORACION HOGARES CREA DE COLOMBIA</t>
  </si>
  <si>
    <t>FUNDACION CARDIOVASCULAR DE COLOMBIA</t>
  </si>
  <si>
    <t>HOSPITAL DE SAN JUAN DE DIOS</t>
  </si>
  <si>
    <t>FUNDACION OFTALMOLOGICA NACIONAL</t>
  </si>
  <si>
    <t>ESE HOSPITAL INTEGRADO SAN BERNARDO</t>
  </si>
  <si>
    <t>CLINICA MATERNO INFANTIL  SAN LUIS S.A</t>
  </si>
  <si>
    <t>HOSPITAL SAN RAFAEL - EMPRESA SOCIAL DEL ESTADO</t>
  </si>
  <si>
    <t>HOSPITAL CENTRO E.S.E. DE PLANADAS</t>
  </si>
  <si>
    <t>ESE HOSPITAL SAN RAFAEL-ITAGUI</t>
  </si>
  <si>
    <t>E.S.E. HOSPITAL UNIVERSITARIO HERNANDO MONCALEANO PERDOMO DE NEIVA</t>
  </si>
  <si>
    <t>E.S.E. HOSPITAL UNIVERSITARIO DEPARTAMENTAL DE NARIÑO</t>
  </si>
  <si>
    <t>HOSPITAL UNIVERSITARIO SAN JOSE DE POPAYAN E.S.E.</t>
  </si>
  <si>
    <t>HOSPITAL NUESTRA SEÑORA DE LOURDES E.S.E.</t>
  </si>
  <si>
    <t>ESE HOSPITAL SANTA MARGARITA</t>
  </si>
  <si>
    <t>E.S.E.  HOSPITAL SAN NICOLAS</t>
  </si>
  <si>
    <t>CENTRO DE CIRUGIA OCULAR LTDA</t>
  </si>
  <si>
    <t>SOCIEDAD MEDICA CLINICA RIOHACHA SAS</t>
  </si>
  <si>
    <t>HOSPITAL REGIONAL DE MONIQUIRA ESE</t>
  </si>
  <si>
    <t>CLINICA EL LAGUITO S.A</t>
  </si>
  <si>
    <t>CAJA DE COMPENSACION FAMILIAR DE LA GUAJIRA</t>
  </si>
  <si>
    <t>INSTITUTO DEPARTAMENTAL DE REHABILITACION  Y EDUCACION ESPEC</t>
  </si>
  <si>
    <t>ESE HOSPITAL REGIONAL DE AGUACHICA  JOSE DAVID PADILLA VILLAFAÑE</t>
  </si>
  <si>
    <t>E.S.E HOSPITAL SAN RAFAEL DE FACATATIVÁ</t>
  </si>
  <si>
    <t>HOSPITAL LA UNION EMPRESA SOCIAL DEL ESTADO</t>
  </si>
  <si>
    <t>CLINICA INTEGRAL DE EMERGENCIAS LAURA DANIELA S.A.</t>
  </si>
  <si>
    <t>INSTITUTO CARDIOVASCULAR DEL CESAR S.A</t>
  </si>
  <si>
    <t>CLINICA HIGEA IPS S.A.</t>
  </si>
  <si>
    <t>NEONATOLOGOS DE SUCRE LIMITADA</t>
  </si>
  <si>
    <t>FUNDACION CLINICA INTEGRAL SINCELEJO</t>
  </si>
  <si>
    <t>ANGIOGRAFIA DE COLOMBIA S EN C</t>
  </si>
  <si>
    <t>EMPRESA SOCIAL DEL ESTADO HOSPITAL MUNICIPAL DE EL DORADO</t>
  </si>
  <si>
    <t>CLINICA CENTRAL O.H.L. LTDA</t>
  </si>
  <si>
    <t>INSTITUCIÓN PRESTADORA DE SERVICIOS DE SALUD INDÍGENA MANEXKA IPSI</t>
  </si>
  <si>
    <t>INTERNACION DOMICILIARIA BARRAZA LTDA</t>
  </si>
  <si>
    <t>UNIDAD FISICA INTEGRAL DE REHABILITACION LTDA</t>
  </si>
  <si>
    <t>OPERADORES CLINICOS HOSPITALAR</t>
  </si>
  <si>
    <t>RENACER IPS SAS</t>
  </si>
  <si>
    <t>FUNDACION SOCIAL RECUPERACIÓN INTEGRAL "FUSORI"</t>
  </si>
  <si>
    <t>ORTHO ESTHETIC Y SPA S.A.S</t>
  </si>
  <si>
    <t>CENTRO DE OFTALMOLOGIA INTEGRAL - COFIN S.A.S.</t>
  </si>
  <si>
    <t>POLICLINICO EJE SALUD S.A.S</t>
  </si>
  <si>
    <t>AMBULANCIAS PROYECTAR SAS</t>
  </si>
  <si>
    <t>IPS SERVICIOS MEDICOS BIOTECH  DE COLOMBIA SAS</t>
  </si>
  <si>
    <t>GESTION Y PROCESOS INTEGRALES SAS</t>
  </si>
  <si>
    <t>FUNDACION ECUESTRE PARA LA REHABILITACION NEUROCOGNITIVA</t>
  </si>
  <si>
    <t>UNIDAD MATERNO INFANTIL TALAPUIN S.A.S.</t>
  </si>
  <si>
    <t>IPS CENTRO DE REHABILITACION  Y FISIOTERAPIA LQM S.A.S.</t>
  </si>
  <si>
    <t>CENTROS HOSPITALARIOS DEL CARIBE S.A.S.</t>
  </si>
  <si>
    <t>INTEGRAL HOME CARE SAS</t>
  </si>
  <si>
    <t>LABORATORIO CLINICO VIVIAN RAMIREZ IPS SAS</t>
  </si>
  <si>
    <t>SOCIEDAD UNIDAD INTEGRAL DE SALUD MENTAL SION SAS</t>
  </si>
  <si>
    <t>TRANSMEDICAL S.A.S</t>
  </si>
  <si>
    <t>FUNDACION LUGAR DE ENCUENTRO SAN FRANCISCO DE ASIS</t>
  </si>
  <si>
    <t>DIAXME S.A.S</t>
  </si>
  <si>
    <t>UNION TEMPORAL UROMIL B.A.</t>
  </si>
  <si>
    <t>FUNDACION PROYECTO HOMBRES DE BIEN</t>
  </si>
  <si>
    <t>SALUD Y GESTION DEL CARIBE IPS S.A.S.</t>
  </si>
  <si>
    <t>CENTRO RADIOLOGICO DEL CARIBE S.A.S.</t>
  </si>
  <si>
    <t>UNIDAD OPTICA LINA PINTO IPS S.A.S</t>
  </si>
  <si>
    <t>INVERSIONES WJS S.A.S</t>
  </si>
  <si>
    <t>CLINICA CORPOSUCRE</t>
  </si>
  <si>
    <t>ESPECIALISTAS ASESORES PROFESIONALES EAP IPS SAS</t>
  </si>
  <si>
    <t>UNION TEMPORAL UROSEN</t>
  </si>
  <si>
    <t>ARMANDO DE JESUS GONZALEZ FERNADEZ</t>
  </si>
  <si>
    <t>RODOLFO  JALLER RAAD</t>
  </si>
  <si>
    <t>FUNDACION MEDICO PREVENTIVA SA</t>
  </si>
  <si>
    <t>SURTIDROGAS SANTA LUCIA O MILENA HERRERA CORREALES</t>
  </si>
  <si>
    <t>MARINO MENDOZA MONICA DE LOS ANGELES</t>
  </si>
  <si>
    <t>ACUÑA TABORDA TARCIRA DEL CARMEN</t>
  </si>
  <si>
    <t>FERIAS MENDOZA ANDRES SEBASTIAN</t>
  </si>
  <si>
    <t>EMPRESA SOCIAL DEL ESTADO HOSPITAL LA CANDELARIA</t>
  </si>
  <si>
    <t>FUNDACION INTEGRAL PARA LA SALUD Y LA EDUCACION COMUNITARIA  FINSEMA</t>
  </si>
  <si>
    <t>ESE HOSPITAL  DE SANTO TOMAS</t>
  </si>
  <si>
    <t>CLINICA BOSTON</t>
  </si>
  <si>
    <t>HOSPITAL LA VICTORIA III NIVEL E.S.E</t>
  </si>
  <si>
    <t>TECNITRAUMA S.A.</t>
  </si>
  <si>
    <t>CLINICA GENERAL DE SOLEDAD Y CIA. LTDA</t>
  </si>
  <si>
    <t>HOSPITAL UNIVERSITARIO C.A.R.I. E.S.E.</t>
  </si>
  <si>
    <t>HOSPITAL SAN BLAS II E.S.E</t>
  </si>
  <si>
    <t>TAMARA IMÁGENES DIAGNOSTICAS S.A.S</t>
  </si>
  <si>
    <t>ESE HOSPITAL MATERNO INFANTIL</t>
  </si>
  <si>
    <t>EMPRESA SOCIAL DEL ESTADO HOSPITAL DE JUAN  DE ACOSTA</t>
  </si>
  <si>
    <t>ESE HOSPITAL SAN NICOLAS DE TOLENTINO</t>
  </si>
  <si>
    <t>ONCOVIHDA IPS LTDA</t>
  </si>
  <si>
    <t>CENTRO MEDICO BUENOS AIRES SAS</t>
  </si>
  <si>
    <t>ESE HOSPITAL REGIONAL NORTE</t>
  </si>
  <si>
    <t>CLINICA SAHAGUN  I.P.S. S.A</t>
  </si>
  <si>
    <t>ESE CENTRO DE SALUD CON CAMA</t>
  </si>
  <si>
    <t>E.S.E CAMU CORNELIO VALDELAMAR PEÑA PUERTO ESCONDIDO</t>
  </si>
  <si>
    <t>CLINICA MATERNO INFANTIL CASA DEL NIÑO S.A</t>
  </si>
  <si>
    <t>EMPRESA SOCIAL DEL ESTADO HOSPITAL LOCAL DE EL RETEN</t>
  </si>
  <si>
    <t>E.S.E HOSPITAL SANTANDER HERRERA DE PIVIJAY</t>
  </si>
  <si>
    <t>EMPRESA SOCIAL DEL ESTADO HOSPITAL LOCAL DE REMOLINO</t>
  </si>
  <si>
    <t>ONCOVIHDA MAGDALENA IPS LTDA</t>
  </si>
  <si>
    <t>METSOCIAL EMPRESA ASOCIATIVA DE TRABAJO</t>
  </si>
  <si>
    <t>PRONTOSALUD LTDA</t>
  </si>
  <si>
    <t>IPS AMBULANCIAS DEL LLANO</t>
  </si>
  <si>
    <t>IPS CLINICA DE VARICES S.A.S.</t>
  </si>
  <si>
    <t>EMPRESA SOCIAL DEL ESTADO CENTRO DE SALUD SAN BLAS DE MORROA</t>
  </si>
  <si>
    <t>EMPRESA SOCIAL DEL ESTADO HOSPITAL REGIONAL DE CHIQUINQUIRA</t>
  </si>
  <si>
    <t>LLANO &amp; ORINOQUIA LTDA</t>
  </si>
  <si>
    <t>ESE CENTRO DE SALUD SAN JOSE I NIVEL SAN MARCOS</t>
  </si>
  <si>
    <t>I.P.S. CLINICA GUARANDA SANA S.A.S.</t>
  </si>
  <si>
    <t>HOSPITAL HERNANDO QUINTERO BLANCO E.S.E</t>
  </si>
  <si>
    <t>HOSPITAL SAN JUAN BOSCO E.S.E</t>
  </si>
  <si>
    <t>CLINICA MEDICOS S.A.</t>
  </si>
  <si>
    <t>ESE HOSPITAL CAMILO VILLAZON PUMAREJO</t>
  </si>
  <si>
    <t>ASISTENCIA MEDICA INMEDIATA "AMEDI" S.A.S.</t>
  </si>
  <si>
    <t>CLINICA LA PASTORA</t>
  </si>
  <si>
    <t>URMEDICAS VIP LTDA</t>
  </si>
  <si>
    <t>ONCOVIHDA IPS CESAR LTDA</t>
  </si>
  <si>
    <t>MEDICINA INTEGRAL I P S SA</t>
  </si>
  <si>
    <t>IPS WAYUU ANASHI-GENTE SANA LT</t>
  </si>
  <si>
    <t>INSTITUTO ROOSEVELT</t>
  </si>
  <si>
    <t>FUNDACION SANTA FE DE BOGOTA</t>
  </si>
  <si>
    <t>EMPRESA SOCIAL DEL ESTADO HOSPITAL DE BARANOA</t>
  </si>
  <si>
    <t>E.S.E. SANATORIO DE CONTRATACION</t>
  </si>
  <si>
    <t>HOSPITAL ROBERTO QUINTERO VILLA ESE MONTENEGRO</t>
  </si>
  <si>
    <t>ASOCIACION CLINICA BAUTISTA</t>
  </si>
  <si>
    <t>ESE HOSPITAL EMIRO QUINTERO CAÑIZAREZ</t>
  </si>
  <si>
    <t>ESE HOSPITAL CESAR URIBE PIEDRAHITA</t>
  </si>
  <si>
    <t>ESE HOSPITAL LA ANUNCIACION</t>
  </si>
  <si>
    <t>ESE HOSPITAL SAN SEBASTIAN DE URABA</t>
  </si>
  <si>
    <t>HOSPITAL SAN JOSE E.S.E</t>
  </si>
  <si>
    <t>ESE HOSPITAL SAN JERÓNIMO DE MONTERÍA</t>
  </si>
  <si>
    <t>HOSPITAL SAN JUAN DE DIOS HONDA EMPRESA SOCIAL DEL ESTADO</t>
  </si>
  <si>
    <t>HOSPITAL SAN ANTONIO E.S.E.</t>
  </si>
  <si>
    <t>EMPRESA SOCIAL DEL ESTADO HOSPITAL SAN RAFAEL</t>
  </si>
  <si>
    <t>ESE HOSPITAL JOSE MARIA HERNAN</t>
  </si>
  <si>
    <t>HOSPITAL SAN PEDRO Y SAN PABLO</t>
  </si>
  <si>
    <t>EMPRESA SOCIAL DEL ESTADO HOSPITAL SAN JOSE</t>
  </si>
  <si>
    <t>HOSPITAL MUNICIPAL DE ACACIAS ESE</t>
  </si>
  <si>
    <t>EMPRESA SOCIAL DEL ESTADO HOSPITAL NUESTRA SEÑORA DE LOS REMEDIOS</t>
  </si>
  <si>
    <t>HOSPITAL SAN VICENTE DE PAUL</t>
  </si>
  <si>
    <t>HOSPITAL INMACULADA CONCEPCION DE CHIMICHAGUA</t>
  </si>
  <si>
    <t>HOSPITAL SAN JOSE ESE</t>
  </si>
  <si>
    <t>HOSPITAL OLAYA HERRERA</t>
  </si>
  <si>
    <t>SOCIEDAD DE CIRUGIA DE BOGOTA HOSPITAL DE SAN JOSE</t>
  </si>
  <si>
    <t>FUNDACION CAMPBELL</t>
  </si>
  <si>
    <t>AMRITZAR   S.A.</t>
  </si>
  <si>
    <t>EMPRESA SOCIAL DEL ESTADO HOSPITAL LOCAL DE CUBARRAL</t>
  </si>
  <si>
    <t>AMBULANCIAS MEDICAS DEL ATLANTICO S.A.S</t>
  </si>
  <si>
    <t>OPTICA CRISTAL MAGANGUE LTDA</t>
  </si>
  <si>
    <t>INSTITUTO DE REHABILITACION INTEGRAL SAMUEL LTDA</t>
  </si>
  <si>
    <t>CLINICA PEDIATRICA NIÑO JESUS LIMITADA</t>
  </si>
  <si>
    <t>IPS INDIGENA UNUMA ACIM</t>
  </si>
  <si>
    <t>SALUD GRUPAL IPS LTDA</t>
  </si>
  <si>
    <t>GLOBAL LIFE AMBULANCIAS SAS</t>
  </si>
  <si>
    <t>COPORACION TOCANDO FONDO</t>
  </si>
  <si>
    <t>PROMOSALUD IPS T&amp;E LTDA.</t>
  </si>
  <si>
    <t>CORPORACION CLINICA UNIVERSIDAD COOPERATIVA DE COLOMBIA - CLINICA UCC</t>
  </si>
  <si>
    <t>FUNDACION UNIDAD DE CUIDADOS INTENSIVOS DOÑA PILAR</t>
  </si>
  <si>
    <t>CLINICA GENERAL DEL CARIBE S.A.</t>
  </si>
  <si>
    <t>SOCIEDAD SAN JOSE DE TORICES S.A</t>
  </si>
  <si>
    <t>FUNDACION EDUMAR DEL CARIBE</t>
  </si>
  <si>
    <t>LABORATORIO CLINICO CRISTIAM GRAM IPS S.A.S</t>
  </si>
  <si>
    <t>GYO MEDICAL IPS SAS</t>
  </si>
  <si>
    <t>DUNA IPS. S.A.S</t>
  </si>
  <si>
    <t>SABANASALUD SAHAGUN S.A.S.</t>
  </si>
  <si>
    <t>CLINICA VIVE LTDA</t>
  </si>
  <si>
    <t>OINSAMED S.A.S.</t>
  </si>
  <si>
    <t>CENTRO HOSPITALARIO DEL META S.A.S</t>
  </si>
  <si>
    <t>CODIGO AZUL S.A.S.</t>
  </si>
  <si>
    <t>FUNDACION MARIA REINA</t>
  </si>
  <si>
    <t>ADMDATA S.A.S</t>
  </si>
  <si>
    <t>RADIOLOGOS ASOCIADOS DE CORDOBA S.A.S</t>
  </si>
  <si>
    <t>FUNDACION ATENCION NIÑOS ESPECIALES FANES IPS</t>
  </si>
  <si>
    <t>IPS BIOSALUD DE LA COSTA S.A.S.</t>
  </si>
  <si>
    <t>DAVITA S.A.S.</t>
  </si>
  <si>
    <t>GASTROCENTRO S.A.S</t>
  </si>
  <si>
    <t>ADMINISTRADORA CLINICA LA COLINA SAS</t>
  </si>
  <si>
    <t>FRC UNIDAD AMBULATORIA SAS</t>
  </si>
  <si>
    <t>CUIDADOS NEONATALES S.A.S</t>
  </si>
  <si>
    <t>GASTROKIDS SAS</t>
  </si>
  <si>
    <t>IPS MI CASA MI HOSPITAL DE LA SABANA SAS</t>
  </si>
  <si>
    <t>CLINICA PALMA REAL S.A.S</t>
  </si>
  <si>
    <t>IPS CENTRO DE REHABILITACION INTEGRAL NUESTRA SEÑORA DE GUADALUPE SAS</t>
  </si>
  <si>
    <t>FUNDACION FLORECER B.D.G</t>
  </si>
  <si>
    <t>GRUPO VIDA MAGANGUE IPS S.A.S</t>
  </si>
  <si>
    <t>CENTRO MEDICO Y FONOAUDIOLOGICO PARA EL DESARROLLO INTEGRAL FONOMEDIC</t>
  </si>
  <si>
    <t>SUBRED INTEGRADA DE SERVICIOS DE SALUD SUR OCCIDENTE E.S.E</t>
  </si>
  <si>
    <t>SUBRED INTEGRADA DE SERVICIOS DE SALUD CENTRO ORIENTE E.S.E</t>
  </si>
  <si>
    <t>PROSPERIDAD IPS S.A.S</t>
  </si>
  <si>
    <t>LILIANA PATRICIA RODRIGUEZ ANGULO</t>
  </si>
  <si>
    <t>ANA CECILIA VERBEL LAMBOGLIA</t>
  </si>
  <si>
    <t>WAKIS  MAYORCA CASTILLA</t>
  </si>
  <si>
    <t>CORPORACION PARA LA INTEGRACIO</t>
  </si>
  <si>
    <t>FUNDACION OFTALMOLOGICA DEL CARIBE</t>
  </si>
  <si>
    <t>REGAMA DEL CARIBE LTDA</t>
  </si>
  <si>
    <t>ESE HOSPITAL REGIONNAL II NIVEL DE SAN MARCOS</t>
  </si>
  <si>
    <t>ORGANIZACION CLINICA BONNADONA PREVENIR S.A.S.</t>
  </si>
  <si>
    <t>ESE HOSPITAL SAN FRANCISCO</t>
  </si>
  <si>
    <t>HOSPITAL MEISSEN II NIVEL E.S.E.</t>
  </si>
  <si>
    <t>LITOTRICIA S.A.</t>
  </si>
  <si>
    <t>HOSPITAL USAQUEN E.S.E</t>
  </si>
  <si>
    <t>UROLIT B.B.S. LTDA.</t>
  </si>
  <si>
    <t>CLINICA ALTOS DE SAN VICENTE LTDA</t>
  </si>
  <si>
    <t>EMPRESA SOCIAL DEL ESTADO HOSPITAL  DE REPELON</t>
  </si>
  <si>
    <t>ESE CENTRO DE SALUD CON CAMAS DE PALMAR DE VARELA</t>
  </si>
  <si>
    <t>NOVAVISION CLINICA LASER S.A.</t>
  </si>
  <si>
    <t>FASALUD LTDA IPS</t>
  </si>
  <si>
    <t>QUIMIO SALUD LTDA</t>
  </si>
  <si>
    <t>I.P.S. UNIDAD MEDICA ETICA E.U.</t>
  </si>
  <si>
    <t>INSTITUTO DE TRASPLANTE DE MÉDULA OSEA DE LA COSTA IPS S.A.S</t>
  </si>
  <si>
    <t>EMPRESA DE SALUD HUMANES CIA LTDA</t>
  </si>
  <si>
    <t>CARDIOMEDICS LTDA</t>
  </si>
  <si>
    <t>ESE HOSPITAL LOCAL CARTAGENA DE INDIAS</t>
  </si>
  <si>
    <t>CLINICA LA TRINIDAD I.P.S. LTDA</t>
  </si>
  <si>
    <t>CENTRO CARDIOVASCULAR COLOMBIANO CLINICA SANTA MARIA</t>
  </si>
  <si>
    <t>ONCOMEDICA S.A</t>
  </si>
  <si>
    <t>CLINICA REGIONAL DEL SAN JORGE  I.P.S.  SA</t>
  </si>
  <si>
    <t>E.S.E. HOSPITAL LOCAL DE SITIO NUEVO</t>
  </si>
  <si>
    <t>ESE HOSPITAL LUISA SANTIAGA MARQUEZ IGUARAN</t>
  </si>
  <si>
    <t>OXIMED-MEISER S.A.S</t>
  </si>
  <si>
    <t>ESE CENTRO DE SALUD CARTAGENA DE INDIAS COROZAL</t>
  </si>
  <si>
    <t>EMPRESA SOCIAL DEL ESTADO CENTRO DE SALUD MAJAGUAL</t>
  </si>
  <si>
    <t>OFTALMOLOGOS ASOCIADOS DE LA COSTA S.A.S</t>
  </si>
  <si>
    <t>INSTITUTO DEL RIÑON DE SUCRE SAS</t>
  </si>
  <si>
    <t>FUNDACION ESTILO DE VIDA SALUDABLE ESVIDA IPS</t>
  </si>
  <si>
    <t>ODONTOMEDICA DE LA SABANAS GALVAN CASTRO S.A.S.</t>
  </si>
  <si>
    <t>ESE HOSPITAL MARINO ZULETA RAMIREZ</t>
  </si>
  <si>
    <t>ESE HOSPITAL SAN JOSE</t>
  </si>
  <si>
    <t>CENTRO REGIONAL DE ONCOLOGIA SAS</t>
  </si>
  <si>
    <t>SOCIEDAD MEDICA INTEGRAL DE LA GUAJIRA LIMITADA</t>
  </si>
  <si>
    <t>ESE HOSPITAL SAN RAFAEL DE ALBANIA</t>
  </si>
  <si>
    <t>FRESENIUS MEDICAL CARE COLOMBIA S.A</t>
  </si>
  <si>
    <t>SALUD HUMANA EMPRESA S.A.S</t>
  </si>
  <si>
    <t>FUNDAVISION</t>
  </si>
  <si>
    <t>SOCIEDAD MEDICA CLINICA MAICAO S.A</t>
  </si>
  <si>
    <t>RED SALUD CASANARE E.S.E</t>
  </si>
  <si>
    <t>HOSPITAL UNIVERSITARIO SAN IGNACIO</t>
  </si>
  <si>
    <t>E.S.E.  HOSPITAL SAN JOSE DE GUADUAS</t>
  </si>
  <si>
    <t>SERVICIOS ESPECIALIZADOS DE SALUD EMPRESA ASOCIATIVA DE T</t>
  </si>
  <si>
    <t>ESE  HOSPITAL DEPARTAMENTAL MANUEL ELKIN PATARROYO</t>
  </si>
  <si>
    <t>CLINICA DEL OCCIDENTE S.A.</t>
  </si>
  <si>
    <t>ESE HOSPITAL LA MISERICORDIA</t>
  </si>
  <si>
    <t>ESE HOSPITAL SAN VICENTE DE PAUL</t>
  </si>
  <si>
    <t>CLINICA DE FRACTURAS CENTRO DE ORTOPEDIA Y TRAUMATOLOGIA S.A</t>
  </si>
  <si>
    <t>CENTRO ELECTRO AUDITIVO NACIONAL</t>
  </si>
  <si>
    <t>CLINICA MONTERIA S.A</t>
  </si>
  <si>
    <t>HOSPITAL SAN VICENTE DE PAUL EMPRESA SOCIAL DEL ESTADO</t>
  </si>
  <si>
    <t>E.S.E. HOSPITAL PASTEUR MELGAR TOLIMA.</t>
  </si>
  <si>
    <t>UNIDAD DE SEGURAMIENTO DEL RECIEN NACIDO Y ATENCION PEDIATRICA IPS SAS</t>
  </si>
  <si>
    <t>UNION TEMPORAL NIÑO JESUS DE BARRANQUILLA</t>
  </si>
  <si>
    <t>CLINICA DE OJOS DE SABANALRGA LTDA</t>
  </si>
  <si>
    <t>UNION TEMPORAL UCI DE LA SABANA</t>
  </si>
  <si>
    <t>SALVADOR SALUD SAS</t>
  </si>
  <si>
    <t>UNLAB S.A.S</t>
  </si>
  <si>
    <t>CENTRO ESPECIALIZADO ECOVIDA LTDA.</t>
  </si>
  <si>
    <t>OSTEONORTE SAS</t>
  </si>
  <si>
    <t>ESE HSOPITAL NIVEL I PUERTO RICO</t>
  </si>
  <si>
    <t>E.S.E. HOSPITAL LOCAL DE PIEDECUESTA</t>
  </si>
  <si>
    <t>SERVICIOS DE REHABILITACION PARA SU SALUD IPS LTDA</t>
  </si>
  <si>
    <t>CENTRO DE FISIOTERAPIA REHABILITAR DRA. MARTA CANTILLO MARTINEZ S.A.S.</t>
  </si>
  <si>
    <t>OFTAMAR SAS</t>
  </si>
  <si>
    <t>INSTITUTO DE MEDICINA NUCLEAR S.A</t>
  </si>
  <si>
    <t>CLINICA OFTAMOLOGICA DE SINCELEJO LTDA</t>
  </si>
  <si>
    <t>FUNDACION INTEGRAL DE SALUD</t>
  </si>
  <si>
    <t>MEDICENTER ESPECIALIZADO LTDA</t>
  </si>
  <si>
    <t>CENTRO DE ENFERMEDADES GASTROINTESTINALES DEL CESAR S.A.S.</t>
  </si>
  <si>
    <t>UNIOPTICAS DEL LLANO E.U</t>
  </si>
  <si>
    <t>CLINICA LA PENINSULA LTDA</t>
  </si>
  <si>
    <t>DISAMA MEDIC S.A.S.</t>
  </si>
  <si>
    <t>MEDINTEGRAL XXI SAS</t>
  </si>
  <si>
    <t>CLINICA PORTOAZUL S.A SIGLA CPA</t>
  </si>
  <si>
    <t>INVERSIONES AZALUD S.A.S</t>
  </si>
  <si>
    <t>EMPRESA  MULTIACTIVA DE SALUD</t>
  </si>
  <si>
    <t>UNIDAD MEDICO QUIRURGICA MARIA AUXILIADORA S.A.S.</t>
  </si>
  <si>
    <t>PROMOTORA CLINICA ZONA FRANCA DE URABA SAS</t>
  </si>
  <si>
    <t>CLINICA LA VICTORIA S.A.S.</t>
  </si>
  <si>
    <t>ASISTENCIA MEDICA DEL MAGDALENA SAS</t>
  </si>
  <si>
    <t>SUMECOL FARMA S.A.S</t>
  </si>
  <si>
    <t>PROMOCION Y PREVENCION EFECTIVA I.P.S. S.A.S.</t>
  </si>
  <si>
    <t>CENTRO DE RADIOLOGIA ELISA CLARA RF SAS</t>
  </si>
  <si>
    <t>ESPECIALIDADES CLINICAS IPS</t>
  </si>
  <si>
    <t>TRANSPORTE DE URGENCIAS MEDICALIZADAS INMEDIATAS S.A.S</t>
  </si>
  <si>
    <t>CLINICA GENERAL SAN DIEGO S.A.S.</t>
  </si>
  <si>
    <t>FUNDACION SALUD INTEGRAL DE COLOMBIA IPS</t>
  </si>
  <si>
    <t>DOMEDICAL IPS S.A.S</t>
  </si>
  <si>
    <t>SALUD A SU HOGAR IPS S.A.S.</t>
  </si>
  <si>
    <t>SERVICIOS MEDICOQUIRURGICOS DEL CARIBE S.A.S.</t>
  </si>
  <si>
    <t>RESONANCIA DE ALTA TECNOLOGIA DEL CARIBE SAS</t>
  </si>
  <si>
    <t>CAD IPS REINICIAR S.A.S.</t>
  </si>
  <si>
    <t>CENTRO HOSPITALARIO DE CUIDADO CRITICO DEL LLANO S.A.S.</t>
  </si>
  <si>
    <t>CENTRO TERAPÉUTICO PACTOS SAS</t>
  </si>
  <si>
    <t>UNION TEMPORAL ONCOHEMATOLOGICA INTEGRAL DEL CARIBE</t>
  </si>
  <si>
    <t>CENTRO DE SONRISAS IPS S.A.S.</t>
  </si>
  <si>
    <t>LEYTON TORRES LAURA MARIA</t>
  </si>
  <si>
    <t>RICARDO AUGUSTO MORENO SILVA</t>
  </si>
  <si>
    <t>ESE HOSPITAL DEPTAL UNIVERSITARIO  SAN JUAN DE DIOS</t>
  </si>
  <si>
    <t>SERVICIOS MEDICOS OLIMPUS I.P.S. SOCIEDAD POR ACCIONES SIMPLIFICADA</t>
  </si>
  <si>
    <t>JURADO PEREZ MONICA LUCIA</t>
  </si>
  <si>
    <t>SAAVEDRA MARIN MARIA DIANA PATRICIA</t>
  </si>
  <si>
    <t>E.S.E. HOSPITAL UNIVERSITARIO ERASMO MEOZ</t>
  </si>
  <si>
    <t>CLINICA DE LA COSTA LTDA</t>
  </si>
  <si>
    <t>E.S.E.  HOSPITAL SAN RAFAEL DE PACHO</t>
  </si>
  <si>
    <t>HOSPITAL CENTRAL JULIO MENDEZ</t>
  </si>
  <si>
    <t>IPS CLINICA REINA CATALINA S.A.S.</t>
  </si>
  <si>
    <t>CENTRO DIAGNOSTICO DE ESPECIALISTAS LTDA</t>
  </si>
  <si>
    <t>CLINICA DE ESPECIALISTAS MARIA AUXILIADORA S.A.S.</t>
  </si>
  <si>
    <t>HOSPITAL EL TUNAL E.S.E</t>
  </si>
  <si>
    <t>PROCARDIO SERVICIOS MEDICOS INTEGRALES LTDA</t>
  </si>
  <si>
    <t>FUNDACION POLICLINICA CIENAGA</t>
  </si>
  <si>
    <t>HOSPITAL DE SUBA ESE</t>
  </si>
  <si>
    <t>ESE HOSPITAL SAN VICENTE DE ARAUCA</t>
  </si>
  <si>
    <t>CENTRO DE DIALISIS SANTA MARGARITA</t>
  </si>
  <si>
    <t>HOSPITAL NAZARETH E.S.E</t>
  </si>
  <si>
    <t>RADIOIMAGENES RADIOLOGOS ASOCIADOS S.A.S.</t>
  </si>
  <si>
    <t>PORSALUD LIMITADA</t>
  </si>
  <si>
    <t>IPS HEROSAN S.A.S.- CLINICA SAN JOAQUIN</t>
  </si>
  <si>
    <t>EMPRESA SOCIAL DEL ESTADO HOSPITAL NIÑO JESUS DE BARRANQUILLA</t>
  </si>
  <si>
    <t>E.S.E. HOSPITAL MUNICIPAL DE SABANAGRANDE</t>
  </si>
  <si>
    <t>IPS SERVICIOS MEDICOS INTEGRALES DEL NORTE</t>
  </si>
  <si>
    <t>ESE CENTRO DE SALUD USIACURI JOSE MARIA FEREZ FARAH</t>
  </si>
  <si>
    <t>UNIÓN VITAL S.A.</t>
  </si>
  <si>
    <t>MAXIVISION LTDA IPS</t>
  </si>
  <si>
    <t>CLINICA MURILLO - INVERCLINICAS  S.A.</t>
  </si>
  <si>
    <t>DUMIAN MÉDICAL S.A.S</t>
  </si>
  <si>
    <t>CORPORACION PROMOVER IPS</t>
  </si>
  <si>
    <t>SOUTH MEDICAL CLINIC S.A.</t>
  </si>
  <si>
    <t>E.S.E. HOSPITAL EL CARMEN</t>
  </si>
  <si>
    <t>RED DE SALUD DEL CENTRO EMPRESA SOCIAL DEL ESTADO</t>
  </si>
  <si>
    <t>CLINICA LA CANDELARIA IPS S.A.</t>
  </si>
  <si>
    <t>CLÍNICA DE LA MUJER MARIA AUXILIADORA LTDA IPS</t>
  </si>
  <si>
    <t>CLINICA CARDIOVASCULAR JESUS DE NAZARETH TRANSFORMACIÓN EN SAS</t>
  </si>
  <si>
    <t>IPS DE UNIVERSIDAD DE ANTIOQUIA IPS UNIVERSITARIA</t>
  </si>
  <si>
    <t>ESE HOSPITAL SAN JOSE DE TIERRALTA</t>
  </si>
  <si>
    <t>ESE HOSPITAL LOCAL MUNICIPIO LOS PATIOS</t>
  </si>
  <si>
    <t>ESE HOSPITAL LOCAL JORGE CRISTO SAHIUM VILLA DEL ROSARIO</t>
  </si>
  <si>
    <t>HOSPITAL SAN VICENTE E.S.E</t>
  </si>
  <si>
    <t>CARDIOSTRESS LTDA</t>
  </si>
  <si>
    <t>PREVENCION Y SALUD IPS LIMITADA</t>
  </si>
  <si>
    <t>TERAPIAS INTEGRALES LTDA.</t>
  </si>
  <si>
    <t>UNIDAD DE CIRUGIA Y FRACTURA D</t>
  </si>
  <si>
    <t>ESE HOSPITAL LOCAL DE NUEVA GRANADA</t>
  </si>
  <si>
    <t>INSTITUTO NEUROPSIQUIATRICO NUESTRA SEÑORA DEL CARMEN INSECAR</t>
  </si>
  <si>
    <t>INSTITUTO DE CANCEROLOGIA DE SUCRE S.A.S.</t>
  </si>
  <si>
    <t>CARDIOSALUD S.A.S</t>
  </si>
  <si>
    <t>GASTROMAG SAS</t>
  </si>
  <si>
    <t>COOPERATIVA DE UROLOGOS DEL META Y LA ORINOQUIA CUMO</t>
  </si>
  <si>
    <t>CENTRO OFTALMOLOGICO ORIENTAL LTDA</t>
  </si>
  <si>
    <t>ESE HOSPITAL LOCAL CURUMANI CRISTIAN MORENO PALLARES</t>
  </si>
  <si>
    <t>SOCIEDAD DE ONCOLOGIA Y HEMATOLOGIA DEL CESAR LTDA</t>
  </si>
  <si>
    <t>ESE HOSPITAL LOCAL LAZARO ALFONSO HERNANDEZ LARA</t>
  </si>
  <si>
    <t>CLINICA SOMEDA S.A.S</t>
  </si>
  <si>
    <t>HOSPITAL DE USME ESE</t>
  </si>
  <si>
    <t>E.S.E. HOSPITAL SAN RAFAEL DE CAQUEZA</t>
  </si>
  <si>
    <t>FUNDACION ABOOD SHAIO</t>
  </si>
  <si>
    <t>GASES INDUSTRIALES DE COLOMBIA SA</t>
  </si>
  <si>
    <t>FUNDACIÓN DESTREZAS SERVICIOS DE REHABILITACION</t>
  </si>
  <si>
    <t>ESE HOSPITAL SAN JOSE DEL GUAVIARE</t>
  </si>
  <si>
    <t>IPS CLINICA SANTA MONICA S.A.S.</t>
  </si>
  <si>
    <t>ESE HOSPITAL LOCAL DE LURUACO</t>
  </si>
  <si>
    <t>CLINICA OFTALMOLOGICA UNIDAD LASER DEL ATLANTICA S.A</t>
  </si>
  <si>
    <t>FUNDACION OFTALMOLOGICA DE SANTANDER - FOSCAL</t>
  </si>
  <si>
    <t>E.S.E EDMUNDO GERMAN ARIAS DUARTE</t>
  </si>
  <si>
    <t>E.S.E. HOSPITAL SAN RAFAEL DE FUSAGASUGA</t>
  </si>
  <si>
    <t>HOSPITAL PABLO TOBON URIBE</t>
  </si>
  <si>
    <t>EMPRESA SOCIAL DEL ESTADO HOSPITAL SAN RAFAEL DE YOLOMBO</t>
  </si>
  <si>
    <t>ESE HOSPITAL PEDRO NEL CARDONA DE ARBOLETES</t>
  </si>
  <si>
    <t>ESE HOSPITAL DEPARTAMENTAL SAN ANTONIO DE PITALITO</t>
  </si>
  <si>
    <t>EMPRESA SOCIAL DEL ESTADO HOSPITAL SANTA LUCIA DE CAJAMARCA</t>
  </si>
  <si>
    <t>HOSPITAL SAN JOSE E.S.E.</t>
  </si>
  <si>
    <t>EMPRESA SOCIAL DEL ESTADO HOSPITAL FRANCISCO VALDERRAMA</t>
  </si>
  <si>
    <t>HOSPITAL FRANCISCO DE PAULA SANTANDER E.S.E.</t>
  </si>
  <si>
    <t>EMPRESA LOCAL DEL ESTADO HOSPITAL LOCAL DE SAN MARTIN DE LOS LLANOS</t>
  </si>
  <si>
    <t>HOSPITAL UNIVERSITARIO DE SINCELEJO E.S.E</t>
  </si>
  <si>
    <t>EMPRESA SOCIAL DEL ESTADO HOSPITAL SAN RAFAEL TUNJA</t>
  </si>
  <si>
    <t>EMPRESA SOCIAL DEL ESTADO HOSPITAL JOSE CAYETANO VASQUEZ</t>
  </si>
  <si>
    <t>FUNDACION HOSPITAL DE LA MISERICORDIA</t>
  </si>
  <si>
    <t>EVALUAMOS IPS LTDA</t>
  </si>
  <si>
    <t>SERVIFARMA DEL CARIBE IPS LTDA</t>
  </si>
  <si>
    <t>HOSPITAL REGIONAL SEGUNDO NIVEL DE ATENCIÓN VALLE DE TENZA E.S.E.</t>
  </si>
  <si>
    <t>ORGANIZACIÓN VIHONCO IPS S.A.S.</t>
  </si>
  <si>
    <t>LABORATORIO CLINICO ESPECIALIZADO FORD LTDA</t>
  </si>
  <si>
    <t>ORGANIZACION CLINICA LE PLASTIKI I.P.S. LTDA</t>
  </si>
  <si>
    <t>EMPRESA SOCIAL DEL ESTADO HOSPITAL REGIONAL DEL MAGDALENA MEDIO</t>
  </si>
  <si>
    <t>INVERSIONES MEREZ S.A.S</t>
  </si>
  <si>
    <t>IPSI KARAQUITA</t>
  </si>
  <si>
    <t>GENEVIDA LTDA</t>
  </si>
  <si>
    <t>OPORTUNIDAD Y VIDA</t>
  </si>
  <si>
    <t>EMPRESA SOCIAL DEL ESTADO HOSPITAL LA DIVINA MISERICORDIA</t>
  </si>
  <si>
    <t>CLINICA DE ESPECIALISTAS GUAJIRA SA</t>
  </si>
  <si>
    <t>CLINICA DE SALUD MENTAL Y REHABILITACION INTEGRAL MANANTIALES LTDA.</t>
  </si>
  <si>
    <t>ONCO-ORIENTE S.A.S</t>
  </si>
  <si>
    <t>SERVICIOS MEDICOS ESPECIALIZADOS GASTROCARIBE SAS</t>
  </si>
  <si>
    <t>CORPORACIÓN HOSPITALARIA JUAN CIUDAD</t>
  </si>
  <si>
    <t>BIO STEEL DE COLOMBIA S.A</t>
  </si>
  <si>
    <t>CLINICA SAN JUAN BAUTISTA SAS</t>
  </si>
  <si>
    <t>CENTRO DE REHABILITACION INTEGRAL ROSALIA MENA S.A.S</t>
  </si>
  <si>
    <t>CENTRO NACIONAL DE REHABILITACION INTEGRAL DESPERTARES SAS</t>
  </si>
  <si>
    <t>IMAGENOLOGIA DEL MAGDALENA CENTRO RADIOLOGICO SAS</t>
  </si>
  <si>
    <t>IPS LABORATORIO CLINICO ESPECIALIZADO CLINICOM S.A.S</t>
  </si>
  <si>
    <t>UNIDAD DE CUIDADOS INTENSIVOS NEONATALES DE MAGANGUE SAS</t>
  </si>
  <si>
    <t>SERVICIOS VIVIR S.A.S.</t>
  </si>
  <si>
    <t>CENTRO DE CARDIOLOGIA INFANTIL SAS</t>
  </si>
  <si>
    <t>FUNDACION UN MEJOR CAMINO</t>
  </si>
  <si>
    <t>CENTRO DE ATENCION INTEGRAL ESPECIALIZADO HUELLAS LTDA</t>
  </si>
  <si>
    <t>LABORATORIO CLINICO ISABEL CURIEL S.A.S</t>
  </si>
  <si>
    <t>IPS CENTRO DE REHABILITACION INTEGRAL ARCO IRIS SAS</t>
  </si>
  <si>
    <t>HOUSE CARE MEDICAL IPS S.A.S</t>
  </si>
  <si>
    <t>ORGANIZACIÓN CLÍNICA SANTA TERESA SAS</t>
  </si>
  <si>
    <t>MEDICINA INTEGRAL DEL CARIBE SAS</t>
  </si>
  <si>
    <t>UNION TEMPORAL VISUAL DEL ATLANTICO</t>
  </si>
  <si>
    <t>BET-EL SALUD S.A.S.</t>
  </si>
  <si>
    <t>NUEVA CLÍNICA COROZAL S.A.S</t>
  </si>
  <si>
    <t>VEGIMED SAS</t>
  </si>
  <si>
    <t>IPS CREER Y CRECER SAS COMUNIDAD TERAPEUTICA</t>
  </si>
  <si>
    <t>IPS COROZAL LTDA</t>
  </si>
  <si>
    <t>CLINICA REGIONAL DE ESPECIALISTAS SINAIS VITAIS SAS</t>
  </si>
  <si>
    <t>LLANO SALUD DEL META S.A.S.</t>
  </si>
  <si>
    <t>DIAGNOSTICOS MEDICOS AVANZADOS DEL NORTE SAS</t>
  </si>
  <si>
    <t>CLINICA GENERAL Y REHABILITACION REINA SOFIA LTDA</t>
  </si>
  <si>
    <t>CENTRO DE TERAPIAS INTEGRALES MISALUD S.A.S.</t>
  </si>
  <si>
    <t>IPS SAMPABLO S.A.S</t>
  </si>
  <si>
    <t>CLINICA BARU</t>
  </si>
  <si>
    <t>CLINICA SANTA LUCIA DEL SINU</t>
  </si>
  <si>
    <t>KAMANES S.A.S</t>
  </si>
  <si>
    <t>U.T UNIDAD ONCOLOGICA Y DE RADIOTERAPIA</t>
  </si>
  <si>
    <t>SALUD HELP S.A.S.</t>
  </si>
  <si>
    <t>SUBRED INTEGRADA DE SERVICIOS DE SALUD SUR E.S.E.</t>
  </si>
  <si>
    <t>SUBRED INTEGRADA DE SERVICIOS DE SALUD NORTE E.S.E</t>
  </si>
  <si>
    <t>DIANA LUCIA RODRIGUEZ BARRIOS</t>
  </si>
  <si>
    <t>QUINTERO ALMENAREZ RAMON ANTONIO</t>
  </si>
  <si>
    <t>HERNANDEZ SALCEDO DELIA ISABEL</t>
  </si>
  <si>
    <t>CONSULTORIO DE FISIOTERAPIA UE</t>
  </si>
  <si>
    <t>ASSBASALUD ESE</t>
  </si>
  <si>
    <t>ORGANIZACION MEDICA SANTA ISABEL OMESI S.A.S</t>
  </si>
  <si>
    <t>FUNDACION OFTALMOLOGIA DEL CARIBE - SANTA MARTA</t>
  </si>
  <si>
    <t>E.S.E. HOSPITAL SAN VICENTE DE PAUL DE FOMEQUE</t>
  </si>
  <si>
    <t>HOSPITAL REGIONAL DE MIRAFLORES  EMPRESA SOCIAL DEL ESTADO</t>
  </si>
  <si>
    <t>CPO S A</t>
  </si>
  <si>
    <t>IMÁGENES DIAGNOSTICAS DEL LLANO S.A.</t>
  </si>
  <si>
    <t>ESE HOSPITAL SANTA CRUZ DE URAMITA</t>
  </si>
  <si>
    <t>INSTITUTO DE REFERENCIA ANDINO S.A.S</t>
  </si>
  <si>
    <t>EMPRESA SOCIAL DEL ESTADO  CENTRO DE SALUD DE  GALAPA</t>
  </si>
  <si>
    <t>CLNICA LABIMED LIMITADA</t>
  </si>
  <si>
    <t>CLINICA SAN RAFAEL LTDA</t>
  </si>
  <si>
    <t>SABBAG RADIOLOGOS S.A</t>
  </si>
  <si>
    <t>ESE HOSPITAL LOCAL SAN JUAN NEPOMUCENO</t>
  </si>
  <si>
    <t>ESE HOSPITAL SAN JUAN DE PUERTO RICO</t>
  </si>
  <si>
    <t>IPS SALUD PLENA LTDA</t>
  </si>
  <si>
    <t>RTS S.A.S</t>
  </si>
  <si>
    <t>RED DE SALUD DEL ORIENTE EMPRESA SOCIAL DEL ESTADO E.S.E</t>
  </si>
  <si>
    <t>PROSALUD IPS SAS</t>
  </si>
  <si>
    <t>GESTION EN SALUD INTEGRAL SAS</t>
  </si>
  <si>
    <t>ESE CENTRO DE SALUD CON CAMAS CORDOBA BOLIVAR</t>
  </si>
  <si>
    <t>NEURODINAMIA S.A</t>
  </si>
  <si>
    <t>HOSPITAL ISMAEL SILVA E.S.E.</t>
  </si>
  <si>
    <t>SERVIUCIS S.A.S.</t>
  </si>
  <si>
    <t>ESE HOSPITAL SAGRADO CORAZON DE JESUS</t>
  </si>
  <si>
    <t>ESE SAN ANDRES APOSTOL</t>
  </si>
  <si>
    <t>UMBRAL ONCOLÓGICOS S.A.S</t>
  </si>
  <si>
    <t>FUNDACION AMIGOS DE LA SALUD</t>
  </si>
  <si>
    <t>EMPRESA SOCIAL DEL ESTADO SAN FRANCISCO JAVIER</t>
  </si>
  <si>
    <t>EMPRESA SOCIAL DEL ESTADO HOSPITAL LOCAL SAN JOSE</t>
  </si>
  <si>
    <t>COMPAÑÍA COLOMBIANA DE SALUD COLSALUD S.A</t>
  </si>
  <si>
    <t>MEGASALUD IPS SAS</t>
  </si>
  <si>
    <t>IPS SAN JOSE E. U.</t>
  </si>
  <si>
    <t>FUNDACION NUEVO SER</t>
  </si>
  <si>
    <t>MEDITRAUMA LTDA</t>
  </si>
  <si>
    <t>ESE HOSPITAL SAN MARTIN</t>
  </si>
  <si>
    <t>ESE HOSPITAL JOSE ANTONIO SOCARRAS</t>
  </si>
  <si>
    <t>MEDICINA NUCLEAR SA</t>
  </si>
  <si>
    <t>MEDIVALLE SAS</t>
  </si>
  <si>
    <t>ESE HOSPITAL SAN LUCAS</t>
  </si>
  <si>
    <t>ESE HOSPITAL NUESTRA SEÑORA DEL CARMEN</t>
  </si>
  <si>
    <t>HOSPITAL DONALDO SAUL MORON MANJARREZ</t>
  </si>
  <si>
    <t>HOSPITAL MANUEL ELKIN PATARROYO</t>
  </si>
  <si>
    <t>HOSPITAL DE FONTIBON ESE</t>
  </si>
  <si>
    <t>COLOMBIANA DE TRASPLANTES SAS</t>
  </si>
  <si>
    <t>CLINICA MEDICAL SAS</t>
  </si>
  <si>
    <t>EMPRESA SOCIAL DEL ESTADO HOSPITAL SAN ANTONIO</t>
  </si>
  <si>
    <t>E.S.E. HOSPITAL SAN MARTIN DE PORRES DE CHOCONTA</t>
  </si>
  <si>
    <t>E.S.E. HOSPITAL SAN RAFAEL DE LETICIA</t>
  </si>
  <si>
    <t>INSTITUTO DE REHABILITACIÓN ISSA ABUCHAIBE LTDA</t>
  </si>
  <si>
    <t>ESE HOSPITAL DE PUERTO COLOMBIA</t>
  </si>
  <si>
    <t>FUNDACIÓN HOSPITAL UNIVERSIDAD DEL NORTE</t>
  </si>
  <si>
    <t>IPS CORPORACION CENTRO SAN CAMILO</t>
  </si>
  <si>
    <t>CLINICA BLAS DE LEZO S A</t>
  </si>
  <si>
    <t>EMPRESA SOCIAL DEL ESTADO HOSPITAL SAN FRANCISCO DE VIOTA</t>
  </si>
  <si>
    <t>HOSPITAL REGIONAL DEL LIBANO ESE</t>
  </si>
  <si>
    <t>EMPRESA SOCIAL DEL ESTADO HOSPITAL SANDIEGO DE CERETE</t>
  </si>
  <si>
    <t>HOSPITAL DEPARTAMENTAL MARIA INMACULADA ESE</t>
  </si>
  <si>
    <t>ESE HOSPITAL SUSANA LOPEZ DE VALENCIA</t>
  </si>
  <si>
    <t>ESE HOSPITAL SAN JUAN DE DIOS DE PAMPLONA</t>
  </si>
  <si>
    <t>E.S.E.  HOSPITAL MARCO FELIPE AFANADOR DE TOCAIMA</t>
  </si>
  <si>
    <t>HOSPITAL REGIONAL DE SOGAMOSO EMPRESA SOCIAL DEL ESTADO</t>
  </si>
  <si>
    <t>CRUZ ROJA COLOMBIANA SECCIONAL GUAJIRA</t>
  </si>
  <si>
    <t>HOSPITAL REGIONAL SAN ANDRES ESE</t>
  </si>
  <si>
    <t>ESE HOSPITAL TAMALAMEQUE</t>
  </si>
  <si>
    <t>E.S.E HOSPITAL AGUSTIN CODAZZI</t>
  </si>
  <si>
    <t>HOSPITAL ROSARIO PUMAREJO DE LOPEZ - EMPRESA SOCIAL DEL ESTADO</t>
  </si>
  <si>
    <t>CAJA DE PREVISION SOCIAL DE COMUNICACIONES CAPRECOM</t>
  </si>
  <si>
    <t>EMPRESA SOCIAL DEL ESTADO HOSPITAL UNIVERSITARIO DE LA SAMARITANA</t>
  </si>
  <si>
    <t>HOSPITAL DE CASTILLA LA NUEVA ESE</t>
  </si>
  <si>
    <t>ESE MORENO Y CLAVIJO</t>
  </si>
  <si>
    <t>EMPRESA SOCIAL DEL ESTADO HOSPITAL LOCAL DE SAN CARLOS DE GUAROA</t>
  </si>
  <si>
    <t>CLINICA INTEGRAL OFTALMOQUIRURGICA CIO</t>
  </si>
  <si>
    <t>SANTA HELENA DEL VALLE IPS SAS</t>
  </si>
  <si>
    <t>MEDICOOP IPS LTDA</t>
  </si>
  <si>
    <t>FUNDACION VIDA CON AMOR</t>
  </si>
  <si>
    <t>EMPRESA SOCIAL DEL ESTADO SUROCCIDENTE ESE</t>
  </si>
  <si>
    <t>E.S.E HOSPITAL SAN ANTONIO DE PADUA</t>
  </si>
  <si>
    <t>GESTION INTEGRAL DEL CUIDADO LTDA</t>
  </si>
  <si>
    <t>PREVICARE LTDA</t>
  </si>
  <si>
    <t>CLINICA COLOMBIANA DEL RIÑON S.A</t>
  </si>
  <si>
    <t>FUNDACION NUEVA CAMPBELL</t>
  </si>
  <si>
    <t>ACCION SALUD IPS LTDA</t>
  </si>
  <si>
    <t>IPSI SOL WAYUU</t>
  </si>
  <si>
    <t>FUNDACION CLINICA SANTA MARTA</t>
  </si>
  <si>
    <t>LABORATORIO CLÍNICO YOLANDA LASTRA DE TROUT S.A.S.</t>
  </si>
  <si>
    <t>FUNDACION LIBERTAD Y FE</t>
  </si>
  <si>
    <t>FUNDACION  CLINICA  MATERNO INFANTIL  ADELA DE CHAR</t>
  </si>
  <si>
    <t>CENTRO DE IMAGENOLOGIA CASTULO ROPAIN LOBO S.A.S</t>
  </si>
  <si>
    <t>CENTRO TERAPEUTICO RE-ENCONTRARSE S.A.S.</t>
  </si>
  <si>
    <t>MEDIC SALUD HOME CARE SAS</t>
  </si>
  <si>
    <t>GRUPO AMIR S.A.S.</t>
  </si>
  <si>
    <t>DIPROMEDICOS S.A.S</t>
  </si>
  <si>
    <t>CENTROS DE CONSULTA SAS</t>
  </si>
  <si>
    <t>OSTEOBIOMED</t>
  </si>
  <si>
    <t>UCIGEA S.A.S.</t>
  </si>
  <si>
    <t>FUNDACION SEMBRANDO FUTURO - SEMFU</t>
  </si>
  <si>
    <t>INTEGRAL MAS VIDA IPS S.A.S.</t>
  </si>
  <si>
    <t>UCI SAN FRANCISCO S.A.S.</t>
  </si>
  <si>
    <t>IPS-CLINICA BETEL S.A.S.</t>
  </si>
  <si>
    <t>CENTRO DE REHABILITACION Y TRATAMIENTO DEL DOLOR KINESIS SAS</t>
  </si>
  <si>
    <t>UNION TEMPORAL PROVISUAL</t>
  </si>
  <si>
    <t>FISIOMED INTEGRAL S.A.S</t>
  </si>
  <si>
    <t>HOSPITAL LOCAL DE GUAMAL PRIMER NIVEL E.S.E.</t>
  </si>
  <si>
    <t>JOSE VICENTE MUNAR SANABRIA</t>
  </si>
  <si>
    <t>TABORDA DIAZ INES</t>
  </si>
  <si>
    <t>IPS CLINICA SAN IGNACIO LTDA</t>
  </si>
  <si>
    <t>SONIA YOLANDA VARGAS QUIROGA</t>
  </si>
  <si>
    <t>ESE HOSPITAL NUESTRA SEÑORA DEL PERPETUO SOCORRO</t>
  </si>
  <si>
    <t>COMITÉ MUNICIPAL DE LA CRUZ ROJA DE MAICAO</t>
  </si>
  <si>
    <t>CLINICA DE CIRUGIA OCULAR LIMITADA</t>
  </si>
  <si>
    <t>ESE HOSPITAL NUESTRA SEÑORA DEL PILAR</t>
  </si>
  <si>
    <t>CLINICA SANTA MARIA SAS</t>
  </si>
  <si>
    <t>CLINICA LA MILAGROSA S.A.</t>
  </si>
  <si>
    <t>CLINICA LA MERCED BARRANQUILLA SAS</t>
  </si>
  <si>
    <t>CLINICA COLSANITAS S.A.</t>
  </si>
  <si>
    <t>NUCLEODIAGNOSTICO LTDA</t>
  </si>
  <si>
    <t>FUNDACION NEUMOLOGICA COLOMBIANA</t>
  </si>
  <si>
    <t>E.S.E. HOSPITAL SAN VICENTE DE PAUL DE LORICA</t>
  </si>
  <si>
    <t>CLINICA CHIA S.A</t>
  </si>
  <si>
    <t>CLINICA VASCULAR NAVARRA LTDA / CLINICA NAVARRA</t>
  </si>
  <si>
    <t>EMPRESA SOCIAL DEL ESTADO HOSPITAL FRANCISCO LUIS JIMENEZ MARTINEZ</t>
  </si>
  <si>
    <t>RESURGIR CASA DE REPOSO LTDA</t>
  </si>
  <si>
    <t>INSTITUTO DE LA VISION DEL NORTE &amp; CIA. LTDA.</t>
  </si>
  <si>
    <t>CLINICA CARRIAZO S.A</t>
  </si>
  <si>
    <t>CLINICAS ATENAS LTDA IPS</t>
  </si>
  <si>
    <t>INSTITUTO ONCOHEMATOLOGICO BETANIA S.A " BIO BETANIA S.A"</t>
  </si>
  <si>
    <t>CLINICA CENTRO S.A</t>
  </si>
  <si>
    <t>VIDACOOP ALTA COMPLEJIDAD IPS</t>
  </si>
  <si>
    <t>CENTRO  DE SALUD AGRUPASALUD IPS  LIMITADA</t>
  </si>
  <si>
    <t>CENTRO DE CIRUGIA LASER OCULAR LTDA</t>
  </si>
  <si>
    <t>ESE CENTRO DE SALUD GIOVANI CRISTINI</t>
  </si>
  <si>
    <t>FUNDACION LA LUZ</t>
  </si>
  <si>
    <t>ESE HOSPITAL LOCAL ARJONA</t>
  </si>
  <si>
    <t>SERVICIOS FONOAUDIOLOGICOS DEL CARIBE S.A.S</t>
  </si>
  <si>
    <t>E.S.E. HOSPITAL MONTELIBANO</t>
  </si>
  <si>
    <t>ESE CAMU SANTA TERESITA</t>
  </si>
  <si>
    <t>EMPRESA SOCIAL DEL ESTADO E.S.E. CENTRO DE SALUD DE COTORRA</t>
  </si>
  <si>
    <t>E.A.T. CENTRO MEDICO SANTA MARIA I.P.S.</t>
  </si>
  <si>
    <t>ESE CARMEN EMILIA OSPINA</t>
  </si>
  <si>
    <t>EMPRESA SOCIAL DEL ESTADO SALUD PEREIRA</t>
  </si>
  <si>
    <t>QUILISALUD E.S.E.</t>
  </si>
  <si>
    <t>CUIDADO CRITICO LTDA</t>
  </si>
  <si>
    <t>SAFIMED S.A.S</t>
  </si>
  <si>
    <t>FUNDACION BETSHALOM</t>
  </si>
  <si>
    <t>ESE HOSPITAL DEPARTAMENTAL  CENTENARIO  DE  SEVILLA</t>
  </si>
  <si>
    <t>E.S.E CENTRO DE SALUD INMACULADA CONCEPCION DE GALERAS SUCRE</t>
  </si>
  <si>
    <t>HOSPITAL JORGE ISAAC RINCON TORRES</t>
  </si>
  <si>
    <t>EMPRESA SOCIAL DEL ESTADO HOSPITAL EDUARDO ARREDONDO DAZA</t>
  </si>
  <si>
    <t>CLINICA OFTALMOLOGICA DE VALLEDUPAR LTDA.</t>
  </si>
  <si>
    <t>E.S.E. HOSPITAL ARMANDO PABON LOPEZ</t>
  </si>
  <si>
    <t>ESE HOSPITAL SANTA TERESA DE JESUS DE AVILA</t>
  </si>
  <si>
    <t>IPSI SUPULA WAYUU</t>
  </si>
  <si>
    <t>HOSPITAL RAFAEL URIBE URIBE ESE</t>
  </si>
  <si>
    <t>HOSPITAL DEL SUR ESE I NIVEL</t>
  </si>
  <si>
    <t>HOSPITAL DE ENGATIVA ESE</t>
  </si>
  <si>
    <t>E.S.E. HOSPITAL DEPARTAMENTAL SAN JUAN DE DIOS</t>
  </si>
  <si>
    <t>IPS DEL MUNICIPIO DE CARTAGO ESE</t>
  </si>
  <si>
    <t>ASOSIACION PRO-BIENESTAR DE LA FAMILIA COLOMBIANA PROFAMILIA</t>
  </si>
  <si>
    <t>EMPRESA SOCIAL DEL ESTADO HOSPITAL PSIQUIÁTRICO SAN CAMILO</t>
  </si>
  <si>
    <t>EMPRESA SOCIAL DEL ESTADO HOSPITAL SAN JUAN DE DIOS DE FLORIDABLANCA</t>
  </si>
  <si>
    <t>HOSPITAL REGIONAL NUESTRA SEÑORA DE LAS MERCEDES DE COROZAL E.S.E.</t>
  </si>
  <si>
    <t>HOSPITAL DEPARTAMENTAL MARIO CORREA RENJIFO EMPRESA SOCIAL DEL ESTADO</t>
  </si>
  <si>
    <t>HOSPITAL SAN JUAN BAUTISTA ESE</t>
  </si>
  <si>
    <t>FUNDACION HOSPITALARIA SAN VICENTE DE PAUL</t>
  </si>
  <si>
    <t>HOSPITAL GENERAL DE MEDELLIN</t>
  </si>
  <si>
    <t>EMPRESA SOCIAL DEL ESTADO HOSPITAL SAN VICENTE DE PAUL</t>
  </si>
  <si>
    <t>E.S.E. HOSPITAL SAN RAFAEL</t>
  </si>
  <si>
    <t>E.S.E. HOSPITAL SAN JOSE DE MAICAO</t>
  </si>
  <si>
    <t>EMPRESA SOCIAL DEL ESTADO HOSPITAL REGIONAL DE DUITAMA</t>
  </si>
  <si>
    <t>CLINICA MARTHA S.A.</t>
  </si>
  <si>
    <t>CLINICA DEL CESAR S.A.</t>
  </si>
  <si>
    <t>E.S.E. HOSPITAL SAN ANTONIO CHIA</t>
  </si>
  <si>
    <t>ESE PRIMER NIVEL GRANADA SALUD</t>
  </si>
  <si>
    <t>EMPRESA SOCIAL DEL ESTADO HOSPITAL UNIVERSITARIO DE SANTANDER</t>
  </si>
  <si>
    <t>LABORATORIO CLINICO BACTERIOLOGICO FLEMING DE MAGANGUE EU</t>
  </si>
  <si>
    <t>UNIDADES MOVILES DE SALUD MOVISALUD S.A.S</t>
  </si>
  <si>
    <t>E.S.E. HOSPITAL REGIONAL SAN GIL</t>
  </si>
  <si>
    <t>CENTRO CADIO INFANTIL IPS E.U.</t>
  </si>
  <si>
    <t>HOSPITAL INFANTIL UNIVERSITARIO DE SAN JOSE</t>
  </si>
  <si>
    <t>CLINICA BENEDICTO S.A</t>
  </si>
  <si>
    <t>IPSI ANALIRAPULE</t>
  </si>
  <si>
    <t>SOCIEDAD CARDIOVASCULAR DEL CARIBE COLOMBIANO S.A.S</t>
  </si>
  <si>
    <t>FUNDACION CLINICA UNIVERSITARIA SAN JUAN DE DIOS</t>
  </si>
  <si>
    <t>UCI SANTA TERESA DE JESUS  S.A.S</t>
  </si>
  <si>
    <t>SOCIEDAD CARDIOLOGICA COLOMBIANA  S.A.S</t>
  </si>
  <si>
    <t>CENTRO DE CIRUGIA LAPAROSCOPIA Y ENDOCOSPIA DIGESTIVA DEL CESAR LTDA</t>
  </si>
  <si>
    <t>IPS IMAGEN DIAGNOSTICA S.A.S</t>
  </si>
  <si>
    <t>ESE HOSPITAL REGIONAL MANUELA BELTRAN</t>
  </si>
  <si>
    <t>UROCLINICA DE CORDOBA SAS</t>
  </si>
  <si>
    <t>FUNDACION HOSPITAL SAN VICENTE DE PAUL RIONEGRO</t>
  </si>
  <si>
    <t>FUNDACION CENTRO COLOMBIANO DE EPILEPSIA Y ENFERMEDADES NEUROLOGICAS</t>
  </si>
  <si>
    <t>IPS VITAL SALUD E.U</t>
  </si>
  <si>
    <t>UNIDAD MATERNO INFANTIL SANTA ANA S.A.S.</t>
  </si>
  <si>
    <t>DISMEDICAM S.A.S.</t>
  </si>
  <si>
    <t>C.A.A. CELTA IPS</t>
  </si>
  <si>
    <t>IPS MI CASA MI HOSPITAL S.A.S.</t>
  </si>
  <si>
    <t>CENTRO DE NEURO-REHABILITACION SAN RAFAEL S.A.S</t>
  </si>
  <si>
    <t>DIGITALDENT SERVICIOS SAS</t>
  </si>
  <si>
    <t>UNIDAD MEDICA GASTRICA S.A.S. UNIMEGAS</t>
  </si>
  <si>
    <t>SERVICIO INTEGRAL MEDICO ASISTENCIAL SAS</t>
  </si>
  <si>
    <t>FUNDACION SOCIAL PARA LA PROMOCION DE VIDA</t>
  </si>
  <si>
    <t>CENTRO DE RESONANCIA MAGNETICA DEL NORTE S.A.S</t>
  </si>
  <si>
    <t>AMOR POR TU SALUD S.A.S.</t>
  </si>
  <si>
    <t>OFTALMOSALUD CARTAGENA SAS IPS</t>
  </si>
  <si>
    <t>BEHAVIORAL CENTER IPS S.A.S.</t>
  </si>
  <si>
    <t>IPS CARDIOCENTRO PEDIATRICO DE SUCRE S.A.S</t>
  </si>
  <si>
    <t>CARDIO LIVE I.P.S. S.A.S</t>
  </si>
  <si>
    <t>SALUD BET-EL IPS S.A.S</t>
  </si>
  <si>
    <t>SANTOS ODONTOLOGIA IPS SAS</t>
  </si>
  <si>
    <t>MOVIRED VIDA S.A.S.</t>
  </si>
  <si>
    <t>MI OPTICA SAS</t>
  </si>
  <si>
    <t>AMBULANCIAS AB IPS S.A.S</t>
  </si>
  <si>
    <t>DELTA SALUD S.A.S</t>
  </si>
  <si>
    <t>SALUD DOMICILIARIA INTEGRAL DEL CARIBE S.A.S.</t>
  </si>
  <si>
    <t>UNION TEMPORAL LLANODX</t>
  </si>
  <si>
    <t>INTEGRAL SALUD INSA  I.P.S S.A.S</t>
  </si>
  <si>
    <t>UT CENTRO HOSPITALARIO DE SUCRE</t>
  </si>
  <si>
    <t>NEUMOCENTER S.A.S</t>
  </si>
  <si>
    <t>E.S.E. HOSPITAL MARIO GAITAN YANGUAS DE SOACHA</t>
  </si>
  <si>
    <t>HOSPITAL LOCAL DE PUERTO LOPEZ EMPRESA SOCIAL DEL ESTADO</t>
  </si>
  <si>
    <t>GOMEZ PEREZ ANGELICA MARIA</t>
  </si>
  <si>
    <t>LABORATORIO CLINICO SANFORD O AMPARO HERNANDEZ BONILLA</t>
  </si>
  <si>
    <t>JUAN EUSTORGIO RODADO FUENTES</t>
  </si>
  <si>
    <t>HUMBERTO ENRIQUE DEL SOCORRO LOPEZ PUENTE</t>
  </si>
  <si>
    <t>EMPRESA SOCIAL DEL ESTADO INSTITUTO DE SALUD DE BUCARAMANGA</t>
  </si>
  <si>
    <t>ESE HOSPITAL SAN CRISTOBAL DE CIENAGA</t>
  </si>
  <si>
    <t>ESE HOSPITAL FRANCISCO CANOSSA</t>
  </si>
  <si>
    <t>E.S.E. HOSPITAL INTEGRADO SABANA DE TORRES</t>
  </si>
  <si>
    <t>IPS CLINICA GENERAL EL RECREO LTDA</t>
  </si>
  <si>
    <t>HOSPITAL SAN ROQUE ESE</t>
  </si>
  <si>
    <t>INSTITUTO DE ENFERMEDADES DIGESTIVAS DE COLOMBIA S.A.S</t>
  </si>
  <si>
    <t>ESE HOSPITAL SAN RAFAEL DE CHINU</t>
  </si>
  <si>
    <t>ASOCIACION MEDICA DE MEDICINA NUCLEAR LTDA NUCLEAR 2000 LTDA</t>
  </si>
  <si>
    <t>ESTUDIOS E INVERSIONES  MEDICAS S A ESIMED S A</t>
  </si>
  <si>
    <t>HOSPITAL DEL SARARE ESE</t>
  </si>
  <si>
    <t>CLINICA LOS  ALMENDROS  SAS</t>
  </si>
  <si>
    <t>IPS CLINICA  SANTA ANA DE BARANOA</t>
  </si>
  <si>
    <t>REDSALUD ARMENIA ESE</t>
  </si>
  <si>
    <t>CLINICA DE MEDICI INTEGRAL PRE</t>
  </si>
  <si>
    <t>UNIDAD DE ONCOLOGIA MEDICA ONCOMEDIC LTDA</t>
  </si>
  <si>
    <t>MEDICINA ALTA COMPLEJIDAD S.A</t>
  </si>
  <si>
    <t>CLINICA PORVENIR LIMITADA</t>
  </si>
  <si>
    <t>IPS SALUD DEL PUEBLO</t>
  </si>
  <si>
    <t>ACCIONSALUD LTDA IPS</t>
  </si>
  <si>
    <t>ESE CAMU SAN RAFAEL</t>
  </si>
  <si>
    <t>UNIDAD DE SALUD MOMPOX U.S.M LTDA</t>
  </si>
  <si>
    <t>EMPRESA SOCIAL DEL ESTADO HOSPITAL RAFAEL PABA MANJARREZ</t>
  </si>
  <si>
    <t>EMPRESA SOCIAL DEL ESTADO HOSPITAL LOCAL ALEJANDRO MAESTRE SIERRA</t>
  </si>
  <si>
    <t>CLINICA MEDILASER S A</t>
  </si>
  <si>
    <t>ENTIDAD LIDER EN ASISTENCIA SOCIAL Y COMERCIAL LTDA -ENLACES LTDA</t>
  </si>
  <si>
    <t>HOSPITAL LOCAL NUESTRA SEÑORA DEL SOCORRO DE SINCE SUCRE EMPRESA SOCIA</t>
  </si>
  <si>
    <t>E.S.E UNIDAD DE SALUD SAN FRANCISCO DE ASIS</t>
  </si>
  <si>
    <t>FUNDACION CENTRO INTEGRAL MERAKI</t>
  </si>
  <si>
    <t>ESE HOSPITAL LOCAL DE AGUACHICA</t>
  </si>
  <si>
    <t>CLINICA CANDELARIA IPS S.A.S</t>
  </si>
  <si>
    <t>CLÍNICA ESPECIALIZADA LA CONCEPCIÓN S.A.S</t>
  </si>
  <si>
    <t>ASOCIACION DE CABILDOS Y/O AUTORIDADES TRADICIONALES DE LA GUAJIRA</t>
  </si>
  <si>
    <t>CLINICA SAN JORGE I.P.S.</t>
  </si>
  <si>
    <t>CAJA COLOMBIANA DE SUBSIDIO FAMILIAR COLSUBSIDIO</t>
  </si>
  <si>
    <t>E.S.E. HOSPITAL SANTA MATILDE DE MADRID</t>
  </si>
  <si>
    <t>HOSPITAL UNIVERSITARIO CLINICA SAN RAFAEL</t>
  </si>
  <si>
    <t>HOSPITAL DE CENTRO ORIENTE ESE</t>
  </si>
  <si>
    <t>FUNDACION CLINICA EMANUEL</t>
  </si>
  <si>
    <t>ORGANIZACION CLINICA GENERAL DEL NORTE</t>
  </si>
  <si>
    <t>ESE HOSPITAL DEPARTAMENTAL DE  SABANALARGA</t>
  </si>
  <si>
    <t>FUNDACION HOSPITAL UNIVERSITARIO METROPOLITANO</t>
  </si>
  <si>
    <t>INVERSIONES CHAHIN Y CIA SCA</t>
  </si>
  <si>
    <t>E.S.E HOSPITAL INTEGRADO SAN JUAN DE CIMITARRA</t>
  </si>
  <si>
    <t>FUNDACION HOSPITAL INFANTIL SA</t>
  </si>
  <si>
    <t>CORDESA OBRA SOCIAL DIOCESANA</t>
  </si>
  <si>
    <t>E.S.E. HOSPITAL PEDRO LEON ALVAREZ DIAZ</t>
  </si>
  <si>
    <t>ESE HOSPITAL MARCO FIDEL SUAREZ</t>
  </si>
  <si>
    <t>ESE HOSPITAL SANTA MÓNICA</t>
  </si>
  <si>
    <t>ESE HOSPITAL OSCAR EMIRO VERGARA CRUZ</t>
  </si>
  <si>
    <t>INVERSIONES CLINICA DEL META S.A.</t>
  </si>
  <si>
    <t>ESE HOSPITAL NUESTRA SEÑORA DE PILAR</t>
  </si>
  <si>
    <t>EMPRESA SOCIAL DEL ESTADO HOSPITAL SAN RAFAEL NIVEL II</t>
  </si>
  <si>
    <t>SOCIEDAD CLINICA CASANARE LTDA</t>
  </si>
  <si>
    <t>CRUZ ROJA COLOMBIANA SECCIONAL META</t>
  </si>
  <si>
    <t>CLINICA SAN JORGE LTDA.</t>
  </si>
  <si>
    <t>ESE INSTITUTO NACIONAL DE CANCEROLOGIA</t>
  </si>
  <si>
    <t>ESE HOSPITAL REGIONAL DE BOLIVAR</t>
  </si>
  <si>
    <t>FUNDACION LA MANO DE DIOS</t>
  </si>
  <si>
    <t>MEDYDONT IPS</t>
  </si>
  <si>
    <t>CUNA NATAL SA</t>
  </si>
  <si>
    <t>INTENSIVISTAS MRC IPS S.A</t>
  </si>
  <si>
    <t>EMPRESA SOCIAL DEL ESTADO HOSPITAL UNIVERSITARIO DEL CARIBE</t>
  </si>
  <si>
    <t>SANTA TERESA DE ASIS UT</t>
  </si>
  <si>
    <t>MEDISER IPS S.A.S</t>
  </si>
  <si>
    <t>OCCIMEDIC IPS LTDA</t>
  </si>
  <si>
    <t>TRIMED DISTRIBUIDORA LTDA</t>
  </si>
  <si>
    <t>RADIOLOGOS UNION TEMPORAL</t>
  </si>
  <si>
    <t>ANASHIWAYA IPSI</t>
  </si>
  <si>
    <t>LABORATORIO DE PATOLOGIA Y CITOLOGIA ALHUMED LIMITADA.</t>
  </si>
  <si>
    <t>HOSPITAL NUESTRA SEÑORA DEL CARMEN</t>
  </si>
  <si>
    <t>UNION TEMPORAL CLINILLANO</t>
  </si>
  <si>
    <t>SAN FELIPE FAMI IPS</t>
  </si>
  <si>
    <t>IPSI SAINN WAYUKANA SALUD Y VI</t>
  </si>
  <si>
    <t>UNIDAD DE IMAGENOLOGIA LA CANDELARIA S.A.S.</t>
  </si>
  <si>
    <t>MEDICARDIOLAB SAS</t>
  </si>
  <si>
    <t>PROMOTORA BOCAGRANDE S.A "PROBOCA S.A"</t>
  </si>
  <si>
    <t>OCULASER - CENTRO DE ESPECIALIDADES OFTALMOLOGICAS S.A.S.</t>
  </si>
  <si>
    <t>CLINICA SANTO TOMAS DE VALLEDUPAR</t>
  </si>
  <si>
    <t>LABORATORIO CLINICO AHB SANFORD S.A.S</t>
  </si>
  <si>
    <t>CENTRO DE REHABILITACION INTEGRAL FISIOVITAL</t>
  </si>
  <si>
    <t>UNION TEMPORAL CECAC - SAN MARTIN - URUETA</t>
  </si>
  <si>
    <t>INSTITUTO DE REHABILITACION INTEGRAL SANAVIDA S.A.S</t>
  </si>
  <si>
    <t>UCI ADULTOS LAS MERCEDES DE COROZAL</t>
  </si>
  <si>
    <t>CMIACIPSGUAJIRA SAS</t>
  </si>
  <si>
    <t>FUNDACION CLINICA DEL RIO</t>
  </si>
  <si>
    <t>I.P.S. LEVPHARMA DE COLOMBIA S.A.S</t>
  </si>
  <si>
    <t>AMVIF-ASISTENCIA MEDICA VITAL EN FAMILIA IPS S.A.S.</t>
  </si>
  <si>
    <t>IPS VISION CARIBE EI SAS</t>
  </si>
  <si>
    <t>CENTRO DE REHABILITACION Y EDUCACION DE LA COSTA SAS</t>
  </si>
  <si>
    <t>SOCIEDAD DE PATOLOGIA DE LA GUAJIRA S.A.S</t>
  </si>
  <si>
    <t>UNIDAD PEDIÁTRICA SIMÓN BOLÍVAR IPS SAS</t>
  </si>
  <si>
    <t>CLINICA SAN FRANCISCO DE ASIS SAS</t>
  </si>
  <si>
    <t>UNION TEMPORAL VISION DEL LITORAL</t>
  </si>
  <si>
    <t>O2 VITAL S.A.S</t>
  </si>
  <si>
    <t>FUNDACION PARA EL DESARROLLO HUMANO INTEGRAL</t>
  </si>
  <si>
    <t>HOSPITALIZACION INTEGRAL DOMICILIARIA S.A.S. (HID)</t>
  </si>
  <si>
    <t>UNIDAD DE SALUD MENTAL SENTIRBIEN S.A.S</t>
  </si>
  <si>
    <t>CENTRO CARDIOLOGICO DE CORDOBA SAS</t>
  </si>
  <si>
    <t>CENTRO HOSPITALARIO REGIONAL SANTA MONICA SAS</t>
  </si>
  <si>
    <t>Total general</t>
  </si>
  <si>
    <t>Suma de SATV_SALDO</t>
  </si>
  <si>
    <t>diferencia</t>
  </si>
  <si>
    <t>ajuste</t>
  </si>
  <si>
    <t>nuevo saldo</t>
  </si>
  <si>
    <t>cta</t>
  </si>
  <si>
    <t>nat</t>
  </si>
  <si>
    <t>vr</t>
  </si>
  <si>
    <t>nit</t>
  </si>
  <si>
    <t>C</t>
  </si>
  <si>
    <t>D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</si>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</sst>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o.morales/AppData/Local/Microsoft/Windows/INetCache/Content.Outlook/D4J2DNIQ/bases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sto"/>
      <sheetName val="autorizaciones"/>
      <sheetName val="Glosa"/>
      <sheetName val="Anticipo"/>
    </sheetNames>
    <sheetDataSet>
      <sheetData sheetId="0">
        <row r="5">
          <cell r="A5">
            <v>900520510</v>
          </cell>
          <cell r="B5">
            <v>61654002031001</v>
          </cell>
          <cell r="C5">
            <v>2409858734</v>
          </cell>
        </row>
        <row r="6">
          <cell r="B6">
            <v>6165650201</v>
          </cell>
          <cell r="C6">
            <v>1350869994.6300001</v>
          </cell>
        </row>
        <row r="7">
          <cell r="B7">
            <v>61654002031501</v>
          </cell>
          <cell r="C7">
            <v>30164000</v>
          </cell>
        </row>
        <row r="8">
          <cell r="B8">
            <v>61653502020101</v>
          </cell>
          <cell r="C8">
            <v>4015827</v>
          </cell>
        </row>
        <row r="9">
          <cell r="B9">
            <v>61654002021002</v>
          </cell>
          <cell r="C9">
            <v>796094</v>
          </cell>
        </row>
        <row r="10">
          <cell r="B10">
            <v>61654002020101</v>
          </cell>
          <cell r="C10">
            <v>730800</v>
          </cell>
        </row>
        <row r="11">
          <cell r="A11">
            <v>900879006</v>
          </cell>
          <cell r="B11">
            <v>61654002031001</v>
          </cell>
          <cell r="C11">
            <v>2373507457.8000002</v>
          </cell>
        </row>
        <row r="12">
          <cell r="B12">
            <v>6165650201</v>
          </cell>
          <cell r="C12">
            <v>1231568855</v>
          </cell>
        </row>
        <row r="13">
          <cell r="B13">
            <v>61654002021002</v>
          </cell>
          <cell r="C13">
            <v>5507450</v>
          </cell>
        </row>
        <row r="14">
          <cell r="B14">
            <v>61654002021001</v>
          </cell>
          <cell r="C14">
            <v>1543030</v>
          </cell>
        </row>
        <row r="15">
          <cell r="B15">
            <v>61654002020101</v>
          </cell>
          <cell r="C15">
            <v>133185</v>
          </cell>
        </row>
        <row r="16">
          <cell r="A16">
            <v>900465319</v>
          </cell>
          <cell r="B16">
            <v>6165650201</v>
          </cell>
          <cell r="C16">
            <v>1701481031.5999999</v>
          </cell>
        </row>
        <row r="17">
          <cell r="B17">
            <v>61654002031001</v>
          </cell>
          <cell r="C17">
            <v>1174684606.6500001</v>
          </cell>
        </row>
        <row r="18">
          <cell r="B18">
            <v>616575020904</v>
          </cell>
          <cell r="C18">
            <v>1960000</v>
          </cell>
        </row>
        <row r="19">
          <cell r="B19">
            <v>61654002021002</v>
          </cell>
          <cell r="C19">
            <v>509617</v>
          </cell>
        </row>
        <row r="20">
          <cell r="B20">
            <v>61654002021301</v>
          </cell>
          <cell r="C20">
            <v>44430</v>
          </cell>
        </row>
        <row r="21">
          <cell r="B21">
            <v>61654002031501</v>
          </cell>
          <cell r="C21">
            <v>1785</v>
          </cell>
        </row>
        <row r="22">
          <cell r="A22">
            <v>900423126</v>
          </cell>
          <cell r="B22">
            <v>6165650201</v>
          </cell>
          <cell r="C22">
            <v>1360320525.6500001</v>
          </cell>
        </row>
        <row r="23">
          <cell r="B23">
            <v>61654002031001</v>
          </cell>
          <cell r="C23">
            <v>1269074836</v>
          </cell>
        </row>
        <row r="24">
          <cell r="B24">
            <v>61653502020101</v>
          </cell>
          <cell r="C24">
            <v>130393138</v>
          </cell>
        </row>
        <row r="25">
          <cell r="B25">
            <v>61654002031501</v>
          </cell>
          <cell r="C25">
            <v>17044866</v>
          </cell>
        </row>
        <row r="26">
          <cell r="B26">
            <v>616575020307</v>
          </cell>
          <cell r="C26">
            <v>6524093</v>
          </cell>
        </row>
        <row r="27">
          <cell r="B27">
            <v>61654002020101</v>
          </cell>
          <cell r="C27">
            <v>1688850</v>
          </cell>
        </row>
        <row r="28">
          <cell r="B28">
            <v>61654002021002</v>
          </cell>
          <cell r="C28">
            <v>405785</v>
          </cell>
        </row>
        <row r="29">
          <cell r="A29">
            <v>824001041</v>
          </cell>
          <cell r="B29">
            <v>6165650201</v>
          </cell>
          <cell r="C29">
            <v>1409075932.4300001</v>
          </cell>
        </row>
        <row r="30">
          <cell r="B30">
            <v>61654002031001</v>
          </cell>
          <cell r="C30">
            <v>658503009</v>
          </cell>
        </row>
        <row r="31">
          <cell r="B31">
            <v>61654002020101</v>
          </cell>
          <cell r="C31">
            <v>473986</v>
          </cell>
        </row>
        <row r="32">
          <cell r="A32">
            <v>901049966</v>
          </cell>
          <cell r="B32">
            <v>6165650201</v>
          </cell>
          <cell r="C32">
            <v>1019277483.6</v>
          </cell>
        </row>
        <row r="33">
          <cell r="B33">
            <v>61654002031001</v>
          </cell>
          <cell r="C33">
            <v>706517678</v>
          </cell>
        </row>
        <row r="34">
          <cell r="B34">
            <v>61654002031501</v>
          </cell>
          <cell r="C34">
            <v>411440</v>
          </cell>
        </row>
        <row r="35">
          <cell r="A35">
            <v>901086977</v>
          </cell>
          <cell r="B35">
            <v>61654002031001</v>
          </cell>
          <cell r="C35">
            <v>1164676420</v>
          </cell>
        </row>
        <row r="36">
          <cell r="B36">
            <v>6165650201</v>
          </cell>
          <cell r="C36">
            <v>496790009</v>
          </cell>
        </row>
        <row r="37">
          <cell r="B37">
            <v>61654002020101</v>
          </cell>
          <cell r="C37">
            <v>695112</v>
          </cell>
        </row>
        <row r="38">
          <cell r="B38">
            <v>616575020706</v>
          </cell>
          <cell r="C38">
            <v>213300</v>
          </cell>
        </row>
        <row r="39">
          <cell r="A39">
            <v>892000501</v>
          </cell>
          <cell r="B39">
            <v>61654002031501</v>
          </cell>
          <cell r="C39">
            <v>1164245316</v>
          </cell>
        </row>
        <row r="40">
          <cell r="B40">
            <v>6165650201</v>
          </cell>
          <cell r="C40">
            <v>471263676.98000002</v>
          </cell>
        </row>
        <row r="41">
          <cell r="B41">
            <v>616575020706</v>
          </cell>
          <cell r="C41">
            <v>2570100</v>
          </cell>
        </row>
        <row r="42">
          <cell r="A42">
            <v>900470909</v>
          </cell>
          <cell r="B42">
            <v>6165650201</v>
          </cell>
          <cell r="C42">
            <v>761702469.5</v>
          </cell>
        </row>
        <row r="43">
          <cell r="B43">
            <v>61654002031001</v>
          </cell>
          <cell r="C43">
            <v>740559727.44000006</v>
          </cell>
        </row>
        <row r="44">
          <cell r="B44">
            <v>61654002021002</v>
          </cell>
          <cell r="C44">
            <v>42182300</v>
          </cell>
        </row>
        <row r="45">
          <cell r="B45">
            <v>61654002021001</v>
          </cell>
          <cell r="C45">
            <v>2600000</v>
          </cell>
        </row>
        <row r="46">
          <cell r="B46">
            <v>61654002031501</v>
          </cell>
          <cell r="C46">
            <v>2336000</v>
          </cell>
        </row>
        <row r="47">
          <cell r="A47">
            <v>900665934</v>
          </cell>
          <cell r="B47">
            <v>61653502020701</v>
          </cell>
          <cell r="C47">
            <v>970904161.75999999</v>
          </cell>
        </row>
        <row r="48">
          <cell r="B48">
            <v>61654002031001</v>
          </cell>
          <cell r="C48">
            <v>267585278</v>
          </cell>
        </row>
        <row r="49">
          <cell r="B49">
            <v>61654002030201</v>
          </cell>
          <cell r="C49">
            <v>159827919</v>
          </cell>
        </row>
        <row r="50">
          <cell r="B50">
            <v>61654002020201</v>
          </cell>
          <cell r="C50">
            <v>141367668</v>
          </cell>
        </row>
        <row r="51">
          <cell r="B51">
            <v>61654002020101</v>
          </cell>
          <cell r="C51">
            <v>5974743</v>
          </cell>
        </row>
        <row r="52">
          <cell r="A52">
            <v>900272582</v>
          </cell>
          <cell r="B52">
            <v>61654002031001</v>
          </cell>
          <cell r="C52">
            <v>1198447089.52</v>
          </cell>
        </row>
        <row r="53">
          <cell r="B53">
            <v>6165650201</v>
          </cell>
          <cell r="C53">
            <v>258988475.05000001</v>
          </cell>
        </row>
        <row r="54">
          <cell r="A54">
            <v>901139193</v>
          </cell>
          <cell r="B54">
            <v>61653502020101</v>
          </cell>
          <cell r="C54">
            <v>988756913</v>
          </cell>
        </row>
        <row r="55">
          <cell r="B55">
            <v>61654202020101</v>
          </cell>
          <cell r="C55">
            <v>294995927</v>
          </cell>
        </row>
        <row r="56">
          <cell r="B56">
            <v>6165650201</v>
          </cell>
          <cell r="C56">
            <v>83113353.400000006</v>
          </cell>
        </row>
        <row r="57">
          <cell r="B57">
            <v>61653502020701</v>
          </cell>
          <cell r="C57">
            <v>2253952</v>
          </cell>
        </row>
        <row r="58">
          <cell r="A58">
            <v>900196347</v>
          </cell>
          <cell r="B58">
            <v>61654002031501</v>
          </cell>
          <cell r="C58">
            <v>667790575.39999998</v>
          </cell>
        </row>
        <row r="59">
          <cell r="B59">
            <v>6165650201</v>
          </cell>
          <cell r="C59">
            <v>662920599.14999998</v>
          </cell>
        </row>
        <row r="60">
          <cell r="A60">
            <v>900600256</v>
          </cell>
          <cell r="B60">
            <v>61654002031001</v>
          </cell>
          <cell r="C60">
            <v>861242934</v>
          </cell>
        </row>
        <row r="61">
          <cell r="B61">
            <v>6165650201</v>
          </cell>
          <cell r="C61">
            <v>355970496.39999998</v>
          </cell>
        </row>
        <row r="62">
          <cell r="B62">
            <v>61654002020802</v>
          </cell>
          <cell r="C62">
            <v>8000000</v>
          </cell>
        </row>
        <row r="63">
          <cell r="B63">
            <v>61654002031501</v>
          </cell>
          <cell r="C63">
            <v>2213788</v>
          </cell>
        </row>
        <row r="64">
          <cell r="B64">
            <v>61654002020101</v>
          </cell>
          <cell r="C64">
            <v>484803</v>
          </cell>
        </row>
        <row r="65">
          <cell r="A65">
            <v>900213617</v>
          </cell>
          <cell r="B65">
            <v>6165650201</v>
          </cell>
          <cell r="C65">
            <v>837039206</v>
          </cell>
        </row>
        <row r="66">
          <cell r="B66">
            <v>61654002031001</v>
          </cell>
          <cell r="C66">
            <v>339164320</v>
          </cell>
        </row>
        <row r="67">
          <cell r="B67">
            <v>61654002020101</v>
          </cell>
          <cell r="C67">
            <v>638189</v>
          </cell>
        </row>
        <row r="68">
          <cell r="B68">
            <v>61654002031501</v>
          </cell>
          <cell r="C68">
            <v>0</v>
          </cell>
        </row>
        <row r="69">
          <cell r="A69">
            <v>811016192</v>
          </cell>
          <cell r="B69">
            <v>61654002031501</v>
          </cell>
          <cell r="C69">
            <v>976330578</v>
          </cell>
        </row>
        <row r="70">
          <cell r="B70">
            <v>6165650201</v>
          </cell>
          <cell r="C70">
            <v>149099083.96000001</v>
          </cell>
        </row>
        <row r="71">
          <cell r="A71">
            <v>900008328</v>
          </cell>
          <cell r="B71">
            <v>6165650201</v>
          </cell>
          <cell r="C71">
            <v>610969416.99000001</v>
          </cell>
        </row>
        <row r="72">
          <cell r="B72">
            <v>61654002031001</v>
          </cell>
          <cell r="C72">
            <v>473881238.22000003</v>
          </cell>
        </row>
        <row r="73">
          <cell r="B73">
            <v>61654002020101</v>
          </cell>
          <cell r="C73">
            <v>298500</v>
          </cell>
        </row>
        <row r="74">
          <cell r="A74">
            <v>900341526</v>
          </cell>
          <cell r="B74">
            <v>61654002031001</v>
          </cell>
          <cell r="C74">
            <v>828533081.13999999</v>
          </cell>
        </row>
        <row r="75">
          <cell r="B75">
            <v>6165650201</v>
          </cell>
          <cell r="C75">
            <v>248587553.28999999</v>
          </cell>
        </row>
        <row r="76">
          <cell r="B76">
            <v>616575020202</v>
          </cell>
          <cell r="C76">
            <v>456921</v>
          </cell>
        </row>
        <row r="77">
          <cell r="A77">
            <v>830510991</v>
          </cell>
          <cell r="B77">
            <v>61654002031001</v>
          </cell>
          <cell r="C77">
            <v>584885400</v>
          </cell>
        </row>
        <row r="78">
          <cell r="B78">
            <v>6165650201</v>
          </cell>
          <cell r="C78">
            <v>492272967.5</v>
          </cell>
        </row>
        <row r="79">
          <cell r="A79">
            <v>800194798</v>
          </cell>
          <cell r="B79">
            <v>6165650201</v>
          </cell>
          <cell r="C79">
            <v>676882500</v>
          </cell>
        </row>
        <row r="80">
          <cell r="B80">
            <v>61654002031001</v>
          </cell>
          <cell r="C80">
            <v>348477931.62</v>
          </cell>
        </row>
        <row r="81">
          <cell r="B81">
            <v>616575020202</v>
          </cell>
          <cell r="C81">
            <v>1058558</v>
          </cell>
        </row>
        <row r="82">
          <cell r="A82">
            <v>802003697</v>
          </cell>
          <cell r="B82">
            <v>6165650201</v>
          </cell>
          <cell r="C82">
            <v>658715402.20000005</v>
          </cell>
        </row>
        <row r="83">
          <cell r="B83">
            <v>61653502020301</v>
          </cell>
          <cell r="C83">
            <v>151363135</v>
          </cell>
        </row>
        <row r="84">
          <cell r="B84">
            <v>61654002031001</v>
          </cell>
          <cell r="C84">
            <v>118661048</v>
          </cell>
        </row>
        <row r="85">
          <cell r="B85">
            <v>61654002030201</v>
          </cell>
          <cell r="C85">
            <v>7957839</v>
          </cell>
        </row>
        <row r="86">
          <cell r="B86">
            <v>61654002020201</v>
          </cell>
          <cell r="C86">
            <v>6329722</v>
          </cell>
        </row>
        <row r="87">
          <cell r="B87">
            <v>61654002020101</v>
          </cell>
          <cell r="C87">
            <v>3088683</v>
          </cell>
        </row>
        <row r="88">
          <cell r="B88">
            <v>61654002031401</v>
          </cell>
          <cell r="C88">
            <v>1077942</v>
          </cell>
        </row>
        <row r="89">
          <cell r="B89">
            <v>61654002020401</v>
          </cell>
          <cell r="C89">
            <v>446967</v>
          </cell>
        </row>
        <row r="90">
          <cell r="B90">
            <v>61654002031501</v>
          </cell>
          <cell r="C90">
            <v>279874</v>
          </cell>
        </row>
        <row r="91">
          <cell r="A91">
            <v>892115010</v>
          </cell>
          <cell r="B91">
            <v>61654002031501</v>
          </cell>
          <cell r="C91">
            <v>619591103.58000004</v>
          </cell>
        </row>
        <row r="92">
          <cell r="B92">
            <v>6165650201</v>
          </cell>
          <cell r="C92">
            <v>242635935.69999999</v>
          </cell>
        </row>
        <row r="93">
          <cell r="B93">
            <v>61653502030101</v>
          </cell>
          <cell r="C93">
            <v>57850303</v>
          </cell>
        </row>
        <row r="94">
          <cell r="B94">
            <v>61654202020101</v>
          </cell>
          <cell r="C94">
            <v>10965003</v>
          </cell>
        </row>
        <row r="95">
          <cell r="A95">
            <v>890108597</v>
          </cell>
          <cell r="B95">
            <v>6165650201</v>
          </cell>
          <cell r="C95">
            <v>479610385.19999999</v>
          </cell>
        </row>
        <row r="96">
          <cell r="B96">
            <v>61654002031001</v>
          </cell>
          <cell r="C96">
            <v>441733958.18000001</v>
          </cell>
        </row>
        <row r="97">
          <cell r="B97">
            <v>61654002031501</v>
          </cell>
          <cell r="C97">
            <v>96012</v>
          </cell>
        </row>
        <row r="98">
          <cell r="A98">
            <v>900174577</v>
          </cell>
          <cell r="B98">
            <v>61654002031001</v>
          </cell>
          <cell r="C98">
            <v>766652143.48000002</v>
          </cell>
        </row>
        <row r="99">
          <cell r="B99">
            <v>6165650201</v>
          </cell>
          <cell r="C99">
            <v>135968761.83000001</v>
          </cell>
        </row>
        <row r="100">
          <cell r="B100">
            <v>61654002031501</v>
          </cell>
          <cell r="C100">
            <v>138900</v>
          </cell>
        </row>
        <row r="101">
          <cell r="A101">
            <v>822002459</v>
          </cell>
          <cell r="B101">
            <v>61653502030101</v>
          </cell>
          <cell r="C101">
            <v>717349986.20000005</v>
          </cell>
        </row>
        <row r="102">
          <cell r="B102">
            <v>61654202020101</v>
          </cell>
          <cell r="C102">
            <v>129286506</v>
          </cell>
        </row>
        <row r="103">
          <cell r="B103">
            <v>61654002030201</v>
          </cell>
          <cell r="C103">
            <v>12873200</v>
          </cell>
        </row>
        <row r="104">
          <cell r="B104">
            <v>61654002031501</v>
          </cell>
          <cell r="C104">
            <v>169800</v>
          </cell>
        </row>
        <row r="105">
          <cell r="B105">
            <v>61654002031401</v>
          </cell>
          <cell r="C105">
            <v>30100</v>
          </cell>
        </row>
        <row r="106">
          <cell r="B106">
            <v>6165650201</v>
          </cell>
          <cell r="C106">
            <v>-2514482.02</v>
          </cell>
        </row>
        <row r="107">
          <cell r="A107">
            <v>892000401</v>
          </cell>
          <cell r="B107">
            <v>6165650201</v>
          </cell>
          <cell r="C107">
            <v>524827917.25</v>
          </cell>
        </row>
        <row r="108">
          <cell r="B108">
            <v>61654002031001</v>
          </cell>
          <cell r="C108">
            <v>231986193</v>
          </cell>
        </row>
        <row r="109">
          <cell r="B109">
            <v>61654002020101</v>
          </cell>
          <cell r="C109">
            <v>647096</v>
          </cell>
        </row>
        <row r="110">
          <cell r="A110">
            <v>890212568</v>
          </cell>
          <cell r="B110">
            <v>6165650201</v>
          </cell>
          <cell r="C110">
            <v>385921463.81</v>
          </cell>
        </row>
        <row r="111">
          <cell r="B111">
            <v>61654002031001</v>
          </cell>
          <cell r="C111">
            <v>350759760.83999997</v>
          </cell>
        </row>
        <row r="112">
          <cell r="A112">
            <v>891079999</v>
          </cell>
          <cell r="B112">
            <v>61654002031501</v>
          </cell>
          <cell r="C112">
            <v>407795553</v>
          </cell>
        </row>
        <row r="113">
          <cell r="B113">
            <v>6165650201</v>
          </cell>
          <cell r="C113">
            <v>222505753.31</v>
          </cell>
        </row>
        <row r="114">
          <cell r="A114">
            <v>900969772</v>
          </cell>
          <cell r="B114">
            <v>61654002031001</v>
          </cell>
          <cell r="C114">
            <v>570651725</v>
          </cell>
        </row>
        <row r="115">
          <cell r="B115">
            <v>6165650201</v>
          </cell>
          <cell r="C115">
            <v>25046135</v>
          </cell>
        </row>
        <row r="116">
          <cell r="B116">
            <v>61654002021301</v>
          </cell>
          <cell r="C116">
            <v>1665500</v>
          </cell>
        </row>
        <row r="117">
          <cell r="A117">
            <v>900532504</v>
          </cell>
          <cell r="B117">
            <v>61654002031001</v>
          </cell>
          <cell r="C117">
            <v>565356830.12</v>
          </cell>
        </row>
        <row r="118">
          <cell r="B118">
            <v>61654002020101</v>
          </cell>
          <cell r="C118">
            <v>13200000</v>
          </cell>
        </row>
        <row r="119">
          <cell r="A119">
            <v>802016357</v>
          </cell>
          <cell r="B119">
            <v>6165650201</v>
          </cell>
          <cell r="C119">
            <v>405791456.80000001</v>
          </cell>
        </row>
        <row r="120">
          <cell r="B120">
            <v>61654002031001</v>
          </cell>
          <cell r="C120">
            <v>160859051.52000001</v>
          </cell>
        </row>
        <row r="121">
          <cell r="B121">
            <v>61654002020101</v>
          </cell>
          <cell r="C121">
            <v>1181600</v>
          </cell>
        </row>
        <row r="122">
          <cell r="A122">
            <v>900498069</v>
          </cell>
          <cell r="B122">
            <v>61654002031001</v>
          </cell>
          <cell r="C122">
            <v>370735529.89999998</v>
          </cell>
        </row>
        <row r="123">
          <cell r="B123">
            <v>6165650201</v>
          </cell>
          <cell r="C123">
            <v>169286058.19</v>
          </cell>
        </row>
        <row r="124">
          <cell r="B124">
            <v>61653502020101</v>
          </cell>
          <cell r="C124">
            <v>24221267</v>
          </cell>
        </row>
        <row r="125">
          <cell r="B125">
            <v>61654002020101</v>
          </cell>
          <cell r="C125">
            <v>1042800</v>
          </cell>
        </row>
        <row r="126">
          <cell r="A126">
            <v>892399994</v>
          </cell>
          <cell r="B126">
            <v>6165650201</v>
          </cell>
          <cell r="C126">
            <v>355999211.88999999</v>
          </cell>
        </row>
        <row r="127">
          <cell r="B127">
            <v>61654002031501</v>
          </cell>
          <cell r="C127">
            <v>202979634.34</v>
          </cell>
        </row>
        <row r="128">
          <cell r="A128">
            <v>839000356</v>
          </cell>
          <cell r="B128">
            <v>6165650201</v>
          </cell>
          <cell r="C128">
            <v>296931197.81</v>
          </cell>
        </row>
        <row r="129">
          <cell r="B129">
            <v>61654002031001</v>
          </cell>
          <cell r="C129">
            <v>254860617</v>
          </cell>
        </row>
        <row r="130">
          <cell r="B130">
            <v>61654002031501</v>
          </cell>
          <cell r="C130">
            <v>239900</v>
          </cell>
        </row>
        <row r="131">
          <cell r="B131">
            <v>61654002021001</v>
          </cell>
          <cell r="C131">
            <v>116800</v>
          </cell>
        </row>
        <row r="132">
          <cell r="B132">
            <v>61654002020101</v>
          </cell>
          <cell r="C132">
            <v>45600</v>
          </cell>
        </row>
        <row r="133">
          <cell r="A133">
            <v>812005522</v>
          </cell>
          <cell r="B133">
            <v>61654002031001</v>
          </cell>
          <cell r="C133">
            <v>282444090</v>
          </cell>
        </row>
        <row r="134">
          <cell r="B134">
            <v>6165650201</v>
          </cell>
          <cell r="C134">
            <v>224674217</v>
          </cell>
        </row>
        <row r="135">
          <cell r="A135">
            <v>892300175</v>
          </cell>
          <cell r="B135">
            <v>61654002031501</v>
          </cell>
          <cell r="C135">
            <v>509510872.16000003</v>
          </cell>
        </row>
        <row r="136">
          <cell r="B136">
            <v>61653502030101</v>
          </cell>
          <cell r="C136">
            <v>59564167</v>
          </cell>
        </row>
        <row r="137">
          <cell r="B137">
            <v>61654202020101</v>
          </cell>
          <cell r="C137">
            <v>13478916</v>
          </cell>
        </row>
        <row r="138">
          <cell r="B138">
            <v>6165650201</v>
          </cell>
          <cell r="C138">
            <v>-81530216.599999994</v>
          </cell>
        </row>
        <row r="139">
          <cell r="A139">
            <v>892300979</v>
          </cell>
          <cell r="B139">
            <v>61654002031001</v>
          </cell>
          <cell r="C139">
            <v>418588238.01999998</v>
          </cell>
        </row>
        <row r="140">
          <cell r="B140">
            <v>6165650201</v>
          </cell>
          <cell r="C140">
            <v>75420241</v>
          </cell>
        </row>
        <row r="141">
          <cell r="B141">
            <v>61654002031501</v>
          </cell>
          <cell r="C141">
            <v>391239</v>
          </cell>
        </row>
        <row r="142">
          <cell r="A142">
            <v>802021332</v>
          </cell>
          <cell r="B142">
            <v>61654002031001</v>
          </cell>
          <cell r="C142">
            <v>414561469.89999998</v>
          </cell>
        </row>
        <row r="143">
          <cell r="B143">
            <v>6165650201</v>
          </cell>
          <cell r="C143">
            <v>78065567.909999996</v>
          </cell>
        </row>
        <row r="144">
          <cell r="B144">
            <v>616575020904</v>
          </cell>
          <cell r="C144">
            <v>18370</v>
          </cell>
        </row>
        <row r="145">
          <cell r="A145">
            <v>900993679</v>
          </cell>
          <cell r="B145">
            <v>61654002031001</v>
          </cell>
          <cell r="C145">
            <v>484940378.94</v>
          </cell>
        </row>
        <row r="146">
          <cell r="A146">
            <v>822006595</v>
          </cell>
          <cell r="B146">
            <v>61653502030101</v>
          </cell>
          <cell r="C146">
            <v>406062850.07999998</v>
          </cell>
        </row>
        <row r="147">
          <cell r="B147">
            <v>61654202020101</v>
          </cell>
          <cell r="C147">
            <v>68137341</v>
          </cell>
        </row>
        <row r="148">
          <cell r="A148">
            <v>900397110</v>
          </cell>
          <cell r="B148">
            <v>61654202020101</v>
          </cell>
          <cell r="C148">
            <v>457527769</v>
          </cell>
        </row>
        <row r="149">
          <cell r="A149">
            <v>900827631</v>
          </cell>
          <cell r="B149">
            <v>61654002031001</v>
          </cell>
          <cell r="C149">
            <v>451347044</v>
          </cell>
        </row>
        <row r="150">
          <cell r="B150">
            <v>61654002031501</v>
          </cell>
          <cell r="C150">
            <v>1822806</v>
          </cell>
        </row>
        <row r="151">
          <cell r="B151">
            <v>616575020202</v>
          </cell>
          <cell r="C151">
            <v>632500</v>
          </cell>
        </row>
        <row r="152">
          <cell r="A152">
            <v>800037021</v>
          </cell>
          <cell r="B152">
            <v>61654002031501</v>
          </cell>
          <cell r="C152">
            <v>263597831.59999999</v>
          </cell>
        </row>
        <row r="153">
          <cell r="B153">
            <v>6165650201</v>
          </cell>
          <cell r="C153">
            <v>173240734.11000001</v>
          </cell>
        </row>
        <row r="154">
          <cell r="A154">
            <v>830007355</v>
          </cell>
          <cell r="B154">
            <v>61654002031001</v>
          </cell>
          <cell r="C154">
            <v>443718502.88</v>
          </cell>
        </row>
        <row r="155">
          <cell r="B155">
            <v>616575020307</v>
          </cell>
          <cell r="C155">
            <v>192308</v>
          </cell>
        </row>
        <row r="156">
          <cell r="B156">
            <v>6165650201</v>
          </cell>
          <cell r="C156">
            <v>-9183960</v>
          </cell>
        </row>
        <row r="157">
          <cell r="A157">
            <v>802019573</v>
          </cell>
          <cell r="B157">
            <v>6165650201</v>
          </cell>
          <cell r="C157">
            <v>219802642.5</v>
          </cell>
        </row>
        <row r="158">
          <cell r="B158">
            <v>61654002031001</v>
          </cell>
          <cell r="C158">
            <v>205854144.81999999</v>
          </cell>
        </row>
        <row r="159">
          <cell r="A159">
            <v>900177624</v>
          </cell>
          <cell r="B159">
            <v>61654002031501</v>
          </cell>
          <cell r="C159">
            <v>328573311.60000002</v>
          </cell>
        </row>
        <row r="160">
          <cell r="B160">
            <v>6165650201</v>
          </cell>
          <cell r="C160">
            <v>66923486.840000004</v>
          </cell>
        </row>
        <row r="161">
          <cell r="B161">
            <v>61654202020101</v>
          </cell>
          <cell r="C161">
            <v>29627622</v>
          </cell>
        </row>
        <row r="162">
          <cell r="A162">
            <v>900502267</v>
          </cell>
          <cell r="B162">
            <v>61654002031001</v>
          </cell>
          <cell r="C162">
            <v>361016844</v>
          </cell>
        </row>
        <row r="163">
          <cell r="B163">
            <v>61654002020101</v>
          </cell>
          <cell r="C163">
            <v>57390000</v>
          </cell>
        </row>
        <row r="164">
          <cell r="A164">
            <v>900016598</v>
          </cell>
          <cell r="B164">
            <v>6165650201</v>
          </cell>
          <cell r="C164">
            <v>209802462</v>
          </cell>
        </row>
        <row r="165">
          <cell r="B165">
            <v>61654002031001</v>
          </cell>
          <cell r="C165">
            <v>201603491.68000001</v>
          </cell>
        </row>
        <row r="166">
          <cell r="B166">
            <v>61654002021002</v>
          </cell>
          <cell r="C166">
            <v>1103879</v>
          </cell>
        </row>
        <row r="167">
          <cell r="B167">
            <v>616575020904</v>
          </cell>
          <cell r="C167">
            <v>300000</v>
          </cell>
        </row>
        <row r="168">
          <cell r="B168">
            <v>61654002021301</v>
          </cell>
          <cell r="C168">
            <v>39670</v>
          </cell>
        </row>
        <row r="169">
          <cell r="A169">
            <v>860027073</v>
          </cell>
          <cell r="B169">
            <v>61654002031001</v>
          </cell>
          <cell r="C169">
            <v>391662700</v>
          </cell>
        </row>
        <row r="170">
          <cell r="A170">
            <v>824000725</v>
          </cell>
          <cell r="B170">
            <v>61653502030101</v>
          </cell>
          <cell r="C170">
            <v>239997403.58000001</v>
          </cell>
        </row>
        <row r="171">
          <cell r="B171">
            <v>61654202020101</v>
          </cell>
          <cell r="C171">
            <v>142068549</v>
          </cell>
        </row>
        <row r="172">
          <cell r="B172">
            <v>61654002030201</v>
          </cell>
          <cell r="C172">
            <v>7360170</v>
          </cell>
        </row>
        <row r="173">
          <cell r="A173">
            <v>802000909</v>
          </cell>
          <cell r="B173">
            <v>61654002031001</v>
          </cell>
          <cell r="C173">
            <v>220962952.75999999</v>
          </cell>
        </row>
        <row r="174">
          <cell r="B174">
            <v>6165650201</v>
          </cell>
          <cell r="C174">
            <v>164778542.59999999</v>
          </cell>
        </row>
        <row r="175">
          <cell r="A175">
            <v>900464901</v>
          </cell>
          <cell r="B175">
            <v>61654002031001</v>
          </cell>
          <cell r="C175">
            <v>381733200</v>
          </cell>
        </row>
        <row r="176">
          <cell r="A176">
            <v>900002780</v>
          </cell>
          <cell r="B176">
            <v>61654002031001</v>
          </cell>
          <cell r="C176">
            <v>296311843.33999997</v>
          </cell>
        </row>
        <row r="177">
          <cell r="B177">
            <v>6165650201</v>
          </cell>
          <cell r="C177">
            <v>65179120</v>
          </cell>
        </row>
        <row r="178">
          <cell r="B178">
            <v>61654002020101</v>
          </cell>
          <cell r="C178">
            <v>622934</v>
          </cell>
        </row>
        <row r="179">
          <cell r="B179">
            <v>61654002021002</v>
          </cell>
          <cell r="C179">
            <v>128200</v>
          </cell>
        </row>
        <row r="180">
          <cell r="A180">
            <v>890480135</v>
          </cell>
          <cell r="B180">
            <v>61654002031501</v>
          </cell>
          <cell r="C180">
            <v>282428925.48000002</v>
          </cell>
        </row>
        <row r="181">
          <cell r="B181">
            <v>6165650201</v>
          </cell>
          <cell r="C181">
            <v>72578651</v>
          </cell>
        </row>
        <row r="182">
          <cell r="A182">
            <v>802013023</v>
          </cell>
          <cell r="B182">
            <v>61653502030101</v>
          </cell>
          <cell r="C182">
            <v>211174904.80000001</v>
          </cell>
        </row>
        <row r="183">
          <cell r="B183">
            <v>61654202020101</v>
          </cell>
          <cell r="C183">
            <v>128893773</v>
          </cell>
        </row>
        <row r="184">
          <cell r="B184">
            <v>61654002030201</v>
          </cell>
          <cell r="C184">
            <v>8790741</v>
          </cell>
        </row>
        <row r="185">
          <cell r="B185">
            <v>61654002031501</v>
          </cell>
          <cell r="C185">
            <v>1279434</v>
          </cell>
        </row>
        <row r="186">
          <cell r="B186">
            <v>61654002031401</v>
          </cell>
          <cell r="C186">
            <v>66800</v>
          </cell>
        </row>
        <row r="187">
          <cell r="A187">
            <v>800130625</v>
          </cell>
          <cell r="B187">
            <v>61654002031501</v>
          </cell>
          <cell r="C187">
            <v>225810871.81999999</v>
          </cell>
        </row>
        <row r="188">
          <cell r="B188">
            <v>6165650201</v>
          </cell>
          <cell r="C188">
            <v>117776345.22</v>
          </cell>
        </row>
        <row r="189">
          <cell r="A189">
            <v>812007194</v>
          </cell>
          <cell r="B189">
            <v>61654002031001</v>
          </cell>
          <cell r="C189">
            <v>208769288.63999999</v>
          </cell>
        </row>
        <row r="190">
          <cell r="B190">
            <v>6165650201</v>
          </cell>
          <cell r="C190">
            <v>125929250.5</v>
          </cell>
        </row>
        <row r="191">
          <cell r="B191">
            <v>61654002021002</v>
          </cell>
          <cell r="C191">
            <v>6229091</v>
          </cell>
        </row>
        <row r="192">
          <cell r="B192">
            <v>61654002020101</v>
          </cell>
          <cell r="C192">
            <v>1926126</v>
          </cell>
        </row>
        <row r="193">
          <cell r="B193">
            <v>616575020202</v>
          </cell>
          <cell r="C193">
            <v>508692</v>
          </cell>
        </row>
        <row r="194">
          <cell r="B194">
            <v>616575020706</v>
          </cell>
          <cell r="C194">
            <v>40500</v>
          </cell>
        </row>
        <row r="195">
          <cell r="A195">
            <v>825003080</v>
          </cell>
          <cell r="B195">
            <v>61654002031001</v>
          </cell>
          <cell r="C195">
            <v>199033417</v>
          </cell>
        </row>
        <row r="196">
          <cell r="B196">
            <v>6165650201</v>
          </cell>
          <cell r="C196">
            <v>143988962.16</v>
          </cell>
        </row>
        <row r="197">
          <cell r="B197">
            <v>61654002020101</v>
          </cell>
          <cell r="C197">
            <v>98200</v>
          </cell>
        </row>
        <row r="198">
          <cell r="A198">
            <v>900386591</v>
          </cell>
          <cell r="B198">
            <v>6165650201</v>
          </cell>
          <cell r="C198">
            <v>194009472.97999999</v>
          </cell>
        </row>
        <row r="199">
          <cell r="B199">
            <v>61654002031001</v>
          </cell>
          <cell r="C199">
            <v>142563301</v>
          </cell>
        </row>
        <row r="200">
          <cell r="A200">
            <v>900233294</v>
          </cell>
          <cell r="B200">
            <v>61654002031001</v>
          </cell>
          <cell r="C200">
            <v>250666803</v>
          </cell>
        </row>
        <row r="201">
          <cell r="B201">
            <v>6165650201</v>
          </cell>
          <cell r="C201">
            <v>80195249.359999999</v>
          </cell>
        </row>
        <row r="202">
          <cell r="B202">
            <v>61654002031501</v>
          </cell>
          <cell r="C202">
            <v>1009200</v>
          </cell>
        </row>
        <row r="203">
          <cell r="B203">
            <v>61654002020101</v>
          </cell>
          <cell r="C203">
            <v>119600</v>
          </cell>
        </row>
        <row r="204">
          <cell r="A204">
            <v>900019291</v>
          </cell>
          <cell r="B204">
            <v>61654002020801</v>
          </cell>
          <cell r="C204">
            <v>329046249</v>
          </cell>
        </row>
        <row r="205">
          <cell r="B205">
            <v>61654002031001</v>
          </cell>
          <cell r="C205">
            <v>-0.42</v>
          </cell>
        </row>
        <row r="206">
          <cell r="A206">
            <v>891780008</v>
          </cell>
          <cell r="B206">
            <v>61654002031501</v>
          </cell>
          <cell r="C206">
            <v>221869796.58000001</v>
          </cell>
        </row>
        <row r="207">
          <cell r="B207">
            <v>6165650201</v>
          </cell>
          <cell r="C207">
            <v>93900940.319999993</v>
          </cell>
        </row>
        <row r="208">
          <cell r="B208">
            <v>61654002031001</v>
          </cell>
          <cell r="C208">
            <v>0</v>
          </cell>
        </row>
        <row r="209">
          <cell r="A209">
            <v>832001966</v>
          </cell>
          <cell r="B209">
            <v>61654002031501</v>
          </cell>
          <cell r="C209">
            <v>241825843.16</v>
          </cell>
        </row>
        <row r="210">
          <cell r="B210">
            <v>6165650201</v>
          </cell>
          <cell r="C210">
            <v>59546272.960000001</v>
          </cell>
        </row>
        <row r="211">
          <cell r="A211">
            <v>892115009</v>
          </cell>
          <cell r="B211">
            <v>61654002031501</v>
          </cell>
          <cell r="C211">
            <v>151803303.59999999</v>
          </cell>
        </row>
        <row r="212">
          <cell r="B212">
            <v>61653502030101</v>
          </cell>
          <cell r="C212">
            <v>75575599</v>
          </cell>
        </row>
        <row r="213">
          <cell r="B213">
            <v>6165650201</v>
          </cell>
          <cell r="C213">
            <v>55097190.549999997</v>
          </cell>
        </row>
        <row r="214">
          <cell r="B214">
            <v>61654202020101</v>
          </cell>
          <cell r="C214">
            <v>12443727</v>
          </cell>
        </row>
        <row r="215">
          <cell r="A215">
            <v>830085763</v>
          </cell>
          <cell r="B215">
            <v>61653502030101</v>
          </cell>
          <cell r="C215">
            <v>293049140</v>
          </cell>
        </row>
        <row r="216">
          <cell r="A216">
            <v>890981374</v>
          </cell>
          <cell r="B216">
            <v>61653502020101</v>
          </cell>
          <cell r="C216">
            <v>293029690</v>
          </cell>
        </row>
        <row r="217">
          <cell r="A217">
            <v>900603334</v>
          </cell>
          <cell r="B217">
            <v>61653502020101</v>
          </cell>
          <cell r="C217">
            <v>215395269</v>
          </cell>
        </row>
        <row r="218">
          <cell r="B218">
            <v>61654002031001</v>
          </cell>
          <cell r="C218">
            <v>53995817</v>
          </cell>
        </row>
        <row r="219">
          <cell r="B219">
            <v>61653502020701</v>
          </cell>
          <cell r="C219">
            <v>16609986</v>
          </cell>
        </row>
        <row r="220">
          <cell r="A220">
            <v>816001182</v>
          </cell>
          <cell r="B220">
            <v>61654002031001</v>
          </cell>
          <cell r="C220">
            <v>284391564</v>
          </cell>
        </row>
        <row r="221">
          <cell r="A221">
            <v>900138649</v>
          </cell>
          <cell r="B221">
            <v>61654002031001</v>
          </cell>
          <cell r="C221">
            <v>245787398.40000001</v>
          </cell>
        </row>
        <row r="222">
          <cell r="B222">
            <v>61654002021001</v>
          </cell>
          <cell r="C222">
            <v>28990204</v>
          </cell>
        </row>
        <row r="223">
          <cell r="A223">
            <v>800183943</v>
          </cell>
          <cell r="B223">
            <v>61654002031001</v>
          </cell>
          <cell r="C223">
            <v>164273254</v>
          </cell>
        </row>
        <row r="224">
          <cell r="B224">
            <v>6165650201</v>
          </cell>
          <cell r="C224">
            <v>107128548</v>
          </cell>
        </row>
        <row r="225">
          <cell r="B225">
            <v>61654002031501</v>
          </cell>
          <cell r="C225">
            <v>35028</v>
          </cell>
        </row>
        <row r="226">
          <cell r="A226">
            <v>802006337</v>
          </cell>
          <cell r="B226">
            <v>61654002031001</v>
          </cell>
          <cell r="C226">
            <v>265231354</v>
          </cell>
        </row>
        <row r="227">
          <cell r="A227">
            <v>900993819</v>
          </cell>
          <cell r="B227">
            <v>61654002031001</v>
          </cell>
          <cell r="C227">
            <v>254182072</v>
          </cell>
        </row>
        <row r="228">
          <cell r="A228">
            <v>806007258</v>
          </cell>
          <cell r="B228">
            <v>61654002031001</v>
          </cell>
          <cell r="C228">
            <v>243846223</v>
          </cell>
        </row>
        <row r="229">
          <cell r="B229">
            <v>61654002020101</v>
          </cell>
          <cell r="C229">
            <v>1470900</v>
          </cell>
        </row>
        <row r="230">
          <cell r="A230">
            <v>900214926</v>
          </cell>
          <cell r="B230">
            <v>61654002031001</v>
          </cell>
          <cell r="C230">
            <v>156585829.74000001</v>
          </cell>
        </row>
        <row r="231">
          <cell r="B231">
            <v>6165650201</v>
          </cell>
          <cell r="C231">
            <v>86175659.540000007</v>
          </cell>
        </row>
        <row r="232">
          <cell r="B232">
            <v>61654002020101</v>
          </cell>
          <cell r="C232">
            <v>20230</v>
          </cell>
        </row>
        <row r="233">
          <cell r="A233">
            <v>802017925</v>
          </cell>
          <cell r="B233">
            <v>61654002031001</v>
          </cell>
          <cell r="C233">
            <v>235399999.84</v>
          </cell>
        </row>
        <row r="234">
          <cell r="A234">
            <v>890480363</v>
          </cell>
          <cell r="B234">
            <v>61654002031001</v>
          </cell>
          <cell r="C234">
            <v>232782525.06</v>
          </cell>
        </row>
        <row r="235">
          <cell r="B235">
            <v>61654002020802</v>
          </cell>
          <cell r="C235">
            <v>2134000</v>
          </cell>
        </row>
        <row r="236">
          <cell r="B236">
            <v>61654002020101</v>
          </cell>
          <cell r="C236">
            <v>20900</v>
          </cell>
        </row>
        <row r="237">
          <cell r="A237">
            <v>900882304</v>
          </cell>
          <cell r="B237">
            <v>61654002031001</v>
          </cell>
          <cell r="C237">
            <v>234550803</v>
          </cell>
        </row>
        <row r="238">
          <cell r="A238">
            <v>900540946</v>
          </cell>
          <cell r="B238">
            <v>61654002031001</v>
          </cell>
          <cell r="C238">
            <v>226761500.41999999</v>
          </cell>
        </row>
        <row r="239">
          <cell r="B239">
            <v>6165650201</v>
          </cell>
          <cell r="C239">
            <v>-7740</v>
          </cell>
        </row>
        <row r="240">
          <cell r="A240">
            <v>900042103</v>
          </cell>
          <cell r="B240">
            <v>61654002031501</v>
          </cell>
          <cell r="C240">
            <v>379969314</v>
          </cell>
        </row>
        <row r="241">
          <cell r="B241">
            <v>61654002031001</v>
          </cell>
          <cell r="C241">
            <v>0</v>
          </cell>
        </row>
        <row r="242">
          <cell r="B242">
            <v>6165650201</v>
          </cell>
          <cell r="C242">
            <v>-154553146.08000001</v>
          </cell>
        </row>
        <row r="243">
          <cell r="A243">
            <v>802009766</v>
          </cell>
          <cell r="B243">
            <v>61654002031501</v>
          </cell>
          <cell r="C243">
            <v>226907475.13999999</v>
          </cell>
        </row>
        <row r="244">
          <cell r="B244">
            <v>6165650201</v>
          </cell>
          <cell r="C244">
            <v>-6632008.75</v>
          </cell>
        </row>
        <row r="245">
          <cell r="A245">
            <v>830512772</v>
          </cell>
          <cell r="B245">
            <v>61653502020701</v>
          </cell>
          <cell r="C245">
            <v>219853012</v>
          </cell>
        </row>
        <row r="246">
          <cell r="A246">
            <v>800162035</v>
          </cell>
          <cell r="B246">
            <v>6165650201</v>
          </cell>
          <cell r="C246">
            <v>133591528</v>
          </cell>
        </row>
        <row r="247">
          <cell r="B247">
            <v>61654002031001</v>
          </cell>
          <cell r="C247">
            <v>81539164.280000001</v>
          </cell>
        </row>
        <row r="248">
          <cell r="B248">
            <v>61654002020101</v>
          </cell>
          <cell r="C248">
            <v>150090</v>
          </cell>
        </row>
        <row r="249">
          <cell r="A249">
            <v>900623609</v>
          </cell>
          <cell r="B249">
            <v>61654002031001</v>
          </cell>
          <cell r="C249">
            <v>202440694</v>
          </cell>
        </row>
        <row r="250">
          <cell r="B250">
            <v>61653502020101</v>
          </cell>
          <cell r="C250">
            <v>16305000</v>
          </cell>
        </row>
        <row r="251">
          <cell r="B251">
            <v>6165650201</v>
          </cell>
          <cell r="C251">
            <v>-5239080</v>
          </cell>
        </row>
        <row r="252">
          <cell r="A252">
            <v>800204153</v>
          </cell>
          <cell r="B252">
            <v>6165650201</v>
          </cell>
          <cell r="C252">
            <v>106948747.90000001</v>
          </cell>
        </row>
        <row r="253">
          <cell r="B253">
            <v>61654002031501</v>
          </cell>
          <cell r="C253">
            <v>62790677</v>
          </cell>
        </row>
        <row r="254">
          <cell r="B254">
            <v>61654002030201</v>
          </cell>
          <cell r="C254">
            <v>21812422</v>
          </cell>
        </row>
        <row r="255">
          <cell r="B255">
            <v>61653502020301</v>
          </cell>
          <cell r="C255">
            <v>8865800.3000000007</v>
          </cell>
        </row>
        <row r="256">
          <cell r="B256">
            <v>61654002031001</v>
          </cell>
          <cell r="C256">
            <v>7807661</v>
          </cell>
        </row>
        <row r="257">
          <cell r="B257">
            <v>61654002020301</v>
          </cell>
          <cell r="C257">
            <v>2210550</v>
          </cell>
        </row>
        <row r="258">
          <cell r="B258">
            <v>61654002020201</v>
          </cell>
          <cell r="C258">
            <v>602922</v>
          </cell>
        </row>
        <row r="259">
          <cell r="A259">
            <v>800232059</v>
          </cell>
          <cell r="B259">
            <v>6165650201</v>
          </cell>
          <cell r="C259">
            <v>114058538.22</v>
          </cell>
        </row>
        <row r="260">
          <cell r="B260">
            <v>61654002031001</v>
          </cell>
          <cell r="C260">
            <v>92336698</v>
          </cell>
        </row>
        <row r="261">
          <cell r="B261">
            <v>61654002020101</v>
          </cell>
          <cell r="C261">
            <v>114085</v>
          </cell>
        </row>
        <row r="262">
          <cell r="A262">
            <v>825003685</v>
          </cell>
          <cell r="B262">
            <v>61654002031001</v>
          </cell>
          <cell r="C262">
            <v>205559163.22</v>
          </cell>
        </row>
        <row r="263">
          <cell r="A263">
            <v>824006068</v>
          </cell>
          <cell r="B263">
            <v>61654002031001</v>
          </cell>
          <cell r="C263">
            <v>203605588.18000001</v>
          </cell>
        </row>
        <row r="264">
          <cell r="A264">
            <v>900437964</v>
          </cell>
          <cell r="B264">
            <v>61654002031001</v>
          </cell>
          <cell r="C264">
            <v>203358598.58000001</v>
          </cell>
        </row>
        <row r="265">
          <cell r="A265">
            <v>800227279</v>
          </cell>
          <cell r="B265">
            <v>6165650201</v>
          </cell>
          <cell r="C265">
            <v>140000000</v>
          </cell>
        </row>
        <row r="266">
          <cell r="B266">
            <v>61654002031001</v>
          </cell>
          <cell r="C266">
            <v>57864347</v>
          </cell>
        </row>
        <row r="267">
          <cell r="A267">
            <v>900441355</v>
          </cell>
          <cell r="B267">
            <v>61654002031001</v>
          </cell>
          <cell r="C267">
            <v>196266153</v>
          </cell>
        </row>
        <row r="268">
          <cell r="A268">
            <v>900601052</v>
          </cell>
          <cell r="B268">
            <v>61654002031001</v>
          </cell>
          <cell r="C268">
            <v>165929318.91999999</v>
          </cell>
        </row>
        <row r="269">
          <cell r="B269">
            <v>6165650201</v>
          </cell>
          <cell r="C269">
            <v>28463186.5</v>
          </cell>
        </row>
        <row r="270">
          <cell r="A270">
            <v>802018443</v>
          </cell>
          <cell r="B270">
            <v>61654002031001</v>
          </cell>
          <cell r="C270">
            <v>188323266.02000001</v>
          </cell>
        </row>
        <row r="271">
          <cell r="B271">
            <v>616575020202</v>
          </cell>
          <cell r="C271">
            <v>108175</v>
          </cell>
        </row>
        <row r="272">
          <cell r="B272">
            <v>6165650201</v>
          </cell>
          <cell r="C272">
            <v>-1308116</v>
          </cell>
        </row>
        <row r="273">
          <cell r="A273">
            <v>802006728</v>
          </cell>
          <cell r="B273">
            <v>61654002031501</v>
          </cell>
          <cell r="C273">
            <v>207720932.58000001</v>
          </cell>
        </row>
        <row r="274">
          <cell r="B274">
            <v>616575020705</v>
          </cell>
          <cell r="C274">
            <v>2299984</v>
          </cell>
        </row>
        <row r="275">
          <cell r="B275">
            <v>6165650201</v>
          </cell>
          <cell r="C275">
            <v>-25029829.399999999</v>
          </cell>
        </row>
        <row r="276">
          <cell r="A276">
            <v>824005651</v>
          </cell>
          <cell r="B276">
            <v>61653502030701</v>
          </cell>
          <cell r="C276">
            <v>170543868</v>
          </cell>
        </row>
        <row r="277">
          <cell r="B277">
            <v>61653502020101</v>
          </cell>
          <cell r="C277">
            <v>11395575</v>
          </cell>
        </row>
        <row r="278">
          <cell r="B278">
            <v>61654002031001</v>
          </cell>
          <cell r="C278">
            <v>1855711</v>
          </cell>
        </row>
        <row r="279">
          <cell r="A279">
            <v>900759182</v>
          </cell>
          <cell r="B279">
            <v>61654002031001</v>
          </cell>
          <cell r="C279">
            <v>180350364</v>
          </cell>
        </row>
        <row r="280">
          <cell r="A280">
            <v>800201726</v>
          </cell>
          <cell r="B280">
            <v>61654002031001</v>
          </cell>
          <cell r="C280">
            <v>107833294</v>
          </cell>
        </row>
        <row r="281">
          <cell r="B281">
            <v>6165650201</v>
          </cell>
          <cell r="C281">
            <v>68128796.25</v>
          </cell>
        </row>
        <row r="282">
          <cell r="B282">
            <v>61654002021002</v>
          </cell>
          <cell r="C282">
            <v>92590</v>
          </cell>
        </row>
        <row r="283">
          <cell r="A283">
            <v>900136013</v>
          </cell>
          <cell r="B283">
            <v>61653502020101</v>
          </cell>
          <cell r="C283">
            <v>167310058</v>
          </cell>
        </row>
        <row r="284">
          <cell r="B284">
            <v>61654002031001</v>
          </cell>
          <cell r="C284">
            <v>6581400</v>
          </cell>
        </row>
        <row r="285">
          <cell r="B285">
            <v>61654202020101</v>
          </cell>
          <cell r="C285">
            <v>1151098</v>
          </cell>
        </row>
        <row r="286">
          <cell r="B286">
            <v>61653502030701</v>
          </cell>
          <cell r="C286">
            <v>906843</v>
          </cell>
        </row>
        <row r="287">
          <cell r="A287">
            <v>812005726</v>
          </cell>
          <cell r="B287">
            <v>61653502030101</v>
          </cell>
          <cell r="C287">
            <v>128693420</v>
          </cell>
        </row>
        <row r="288">
          <cell r="B288">
            <v>61654202020101</v>
          </cell>
          <cell r="C288">
            <v>29303677</v>
          </cell>
        </row>
        <row r="289">
          <cell r="B289">
            <v>61653502030701</v>
          </cell>
          <cell r="C289">
            <v>17854703</v>
          </cell>
        </row>
        <row r="290">
          <cell r="A290">
            <v>900223749</v>
          </cell>
          <cell r="B290">
            <v>61654002031001</v>
          </cell>
          <cell r="C290">
            <v>165336345.97999999</v>
          </cell>
        </row>
        <row r="291">
          <cell r="B291">
            <v>6165650201</v>
          </cell>
          <cell r="C291">
            <v>10276566</v>
          </cell>
        </row>
        <row r="292">
          <cell r="A292">
            <v>806016920</v>
          </cell>
          <cell r="B292">
            <v>61654002031001</v>
          </cell>
          <cell r="C292">
            <v>118041955.38</v>
          </cell>
        </row>
        <row r="293">
          <cell r="B293">
            <v>6165650201</v>
          </cell>
          <cell r="C293">
            <v>56820992.25</v>
          </cell>
        </row>
        <row r="294">
          <cell r="A294">
            <v>901000449</v>
          </cell>
          <cell r="B294">
            <v>61654002031001</v>
          </cell>
          <cell r="C294">
            <v>173447896.46000001</v>
          </cell>
        </row>
        <row r="295">
          <cell r="A295">
            <v>900636563</v>
          </cell>
          <cell r="B295">
            <v>61654002031001</v>
          </cell>
          <cell r="C295">
            <v>167640000</v>
          </cell>
        </row>
        <row r="296">
          <cell r="B296">
            <v>61654202020102</v>
          </cell>
          <cell r="C296">
            <v>-0.4</v>
          </cell>
        </row>
        <row r="297">
          <cell r="A297">
            <v>891701664</v>
          </cell>
          <cell r="B297">
            <v>61654002031001</v>
          </cell>
          <cell r="C297">
            <v>144272382</v>
          </cell>
        </row>
        <row r="298">
          <cell r="B298">
            <v>6165650201</v>
          </cell>
          <cell r="C298">
            <v>19600000</v>
          </cell>
        </row>
        <row r="299">
          <cell r="A299">
            <v>900099151</v>
          </cell>
          <cell r="B299">
            <v>61654002031001</v>
          </cell>
          <cell r="C299">
            <v>179467925</v>
          </cell>
        </row>
        <row r="300">
          <cell r="B300">
            <v>6165650201</v>
          </cell>
          <cell r="C300">
            <v>-18884701.600000001</v>
          </cell>
        </row>
        <row r="301">
          <cell r="A301">
            <v>819004070</v>
          </cell>
          <cell r="B301">
            <v>61653502030101</v>
          </cell>
          <cell r="C301">
            <v>142720212.44</v>
          </cell>
        </row>
        <row r="302">
          <cell r="B302">
            <v>61654202020101</v>
          </cell>
          <cell r="C302">
            <v>30703625</v>
          </cell>
        </row>
        <row r="303">
          <cell r="B303">
            <v>6165650201</v>
          </cell>
          <cell r="C303">
            <v>-15560892</v>
          </cell>
        </row>
        <row r="304">
          <cell r="A304">
            <v>900005955</v>
          </cell>
          <cell r="B304">
            <v>6165650201</v>
          </cell>
          <cell r="C304">
            <v>126960947.25</v>
          </cell>
        </row>
        <row r="305">
          <cell r="B305">
            <v>61654002031001</v>
          </cell>
          <cell r="C305">
            <v>28797565.620000001</v>
          </cell>
        </row>
        <row r="306">
          <cell r="A306">
            <v>901064472</v>
          </cell>
          <cell r="B306">
            <v>61653502020101</v>
          </cell>
          <cell r="C306">
            <v>155462711</v>
          </cell>
        </row>
        <row r="307">
          <cell r="A307">
            <v>900061048</v>
          </cell>
          <cell r="B307">
            <v>61653502030101</v>
          </cell>
          <cell r="C307">
            <v>151432331.75999999</v>
          </cell>
        </row>
        <row r="308">
          <cell r="B308">
            <v>61654202020101</v>
          </cell>
          <cell r="C308">
            <v>659315</v>
          </cell>
        </row>
        <row r="309">
          <cell r="B309">
            <v>61654002030201</v>
          </cell>
          <cell r="C309">
            <v>571429</v>
          </cell>
        </row>
        <row r="310">
          <cell r="A310">
            <v>819002176</v>
          </cell>
          <cell r="B310">
            <v>61654002020301</v>
          </cell>
          <cell r="C310">
            <v>176565179.59999999</v>
          </cell>
        </row>
        <row r="311">
          <cell r="B311">
            <v>61654002020101</v>
          </cell>
          <cell r="C311">
            <v>2160000</v>
          </cell>
        </row>
        <row r="312">
          <cell r="B312">
            <v>61654002031001</v>
          </cell>
          <cell r="C312">
            <v>1001328</v>
          </cell>
        </row>
        <row r="313">
          <cell r="B313">
            <v>6165650201</v>
          </cell>
          <cell r="C313">
            <v>-31594217.25</v>
          </cell>
        </row>
        <row r="314">
          <cell r="A314">
            <v>819006193</v>
          </cell>
          <cell r="B314">
            <v>6165650201</v>
          </cell>
          <cell r="C314">
            <v>125348949</v>
          </cell>
        </row>
        <row r="315">
          <cell r="B315">
            <v>61654002031001</v>
          </cell>
          <cell r="C315">
            <v>21646644.239999998</v>
          </cell>
        </row>
        <row r="316">
          <cell r="A316">
            <v>900787254</v>
          </cell>
          <cell r="B316">
            <v>61654002031001</v>
          </cell>
          <cell r="C316">
            <v>145275450</v>
          </cell>
        </row>
        <row r="317">
          <cell r="A317">
            <v>806010305</v>
          </cell>
          <cell r="B317">
            <v>61653502030101</v>
          </cell>
          <cell r="C317">
            <v>103062118</v>
          </cell>
        </row>
        <row r="318">
          <cell r="B318">
            <v>61654202020101</v>
          </cell>
          <cell r="C318">
            <v>31754506</v>
          </cell>
        </row>
        <row r="319">
          <cell r="B319">
            <v>61654002030201</v>
          </cell>
          <cell r="C319">
            <v>6669477</v>
          </cell>
        </row>
        <row r="320">
          <cell r="B320">
            <v>61654002031501</v>
          </cell>
          <cell r="C320">
            <v>2610076</v>
          </cell>
        </row>
        <row r="321">
          <cell r="B321">
            <v>6165650201</v>
          </cell>
          <cell r="C321">
            <v>504598.5</v>
          </cell>
        </row>
        <row r="322">
          <cell r="B322">
            <v>61654002031401</v>
          </cell>
          <cell r="C322">
            <v>219338</v>
          </cell>
        </row>
        <row r="323">
          <cell r="A323">
            <v>900808303</v>
          </cell>
          <cell r="B323">
            <v>61653502020101</v>
          </cell>
          <cell r="C323">
            <v>142235322</v>
          </cell>
        </row>
        <row r="324">
          <cell r="B324">
            <v>61654002031501</v>
          </cell>
          <cell r="C324">
            <v>1246490</v>
          </cell>
        </row>
        <row r="325">
          <cell r="A325">
            <v>800025755</v>
          </cell>
          <cell r="B325">
            <v>61654002031501</v>
          </cell>
          <cell r="C325">
            <v>142837351.5</v>
          </cell>
        </row>
        <row r="326">
          <cell r="A326">
            <v>900139859</v>
          </cell>
          <cell r="B326">
            <v>61654002031001</v>
          </cell>
          <cell r="C326">
            <v>142441211</v>
          </cell>
        </row>
        <row r="327">
          <cell r="A327">
            <v>800201197</v>
          </cell>
          <cell r="B327">
            <v>61653502030101</v>
          </cell>
          <cell r="C327">
            <v>118447760</v>
          </cell>
        </row>
        <row r="328">
          <cell r="B328">
            <v>61653502030701</v>
          </cell>
          <cell r="C328">
            <v>11393786</v>
          </cell>
        </row>
        <row r="329">
          <cell r="B329">
            <v>61654202020101</v>
          </cell>
          <cell r="C329">
            <v>10171190</v>
          </cell>
        </row>
        <row r="330">
          <cell r="A330">
            <v>900450008</v>
          </cell>
          <cell r="B330">
            <v>61654002031001</v>
          </cell>
          <cell r="C330">
            <v>91000000.079999998</v>
          </cell>
        </row>
        <row r="331">
          <cell r="B331">
            <v>6165650201</v>
          </cell>
          <cell r="C331">
            <v>47896475</v>
          </cell>
        </row>
        <row r="332">
          <cell r="A332">
            <v>812000527</v>
          </cell>
          <cell r="B332">
            <v>61654002031001</v>
          </cell>
          <cell r="C332">
            <v>123279234.88</v>
          </cell>
        </row>
        <row r="333">
          <cell r="B333">
            <v>6165650201</v>
          </cell>
          <cell r="C333">
            <v>8653808</v>
          </cell>
        </row>
        <row r="334">
          <cell r="B334">
            <v>61654002020101</v>
          </cell>
          <cell r="C334">
            <v>324376</v>
          </cell>
        </row>
        <row r="335">
          <cell r="A335">
            <v>900390423</v>
          </cell>
          <cell r="B335">
            <v>61654002031001</v>
          </cell>
          <cell r="C335">
            <v>81596278</v>
          </cell>
        </row>
        <row r="336">
          <cell r="B336">
            <v>6165650201</v>
          </cell>
          <cell r="C336">
            <v>47196905</v>
          </cell>
        </row>
        <row r="337">
          <cell r="A337">
            <v>890480113</v>
          </cell>
          <cell r="B337">
            <v>61654002031501</v>
          </cell>
          <cell r="C337">
            <v>70555967.019999996</v>
          </cell>
        </row>
        <row r="338">
          <cell r="B338">
            <v>6165650201</v>
          </cell>
          <cell r="C338">
            <v>57226112.530000001</v>
          </cell>
        </row>
        <row r="339">
          <cell r="A339">
            <v>900957660</v>
          </cell>
          <cell r="B339">
            <v>61654002031001</v>
          </cell>
          <cell r="C339">
            <v>127538592.23999999</v>
          </cell>
        </row>
        <row r="340">
          <cell r="A340">
            <v>900187288</v>
          </cell>
          <cell r="B340">
            <v>61654002031001</v>
          </cell>
          <cell r="C340">
            <v>106609676.56</v>
          </cell>
        </row>
        <row r="341">
          <cell r="B341">
            <v>6165650201</v>
          </cell>
          <cell r="C341">
            <v>20586189</v>
          </cell>
        </row>
        <row r="342">
          <cell r="A342">
            <v>900514515</v>
          </cell>
          <cell r="B342">
            <v>61654002031001</v>
          </cell>
          <cell r="C342">
            <v>127440646.34</v>
          </cell>
        </row>
        <row r="343">
          <cell r="B343">
            <v>61654002021001</v>
          </cell>
          <cell r="C343">
            <v>1172319</v>
          </cell>
        </row>
        <row r="344">
          <cell r="B344">
            <v>61654002020101</v>
          </cell>
          <cell r="C344">
            <v>265980</v>
          </cell>
        </row>
        <row r="345">
          <cell r="B345">
            <v>6165650201</v>
          </cell>
          <cell r="C345">
            <v>-2708205</v>
          </cell>
        </row>
        <row r="346">
          <cell r="A346">
            <v>806015201</v>
          </cell>
          <cell r="B346">
            <v>61654002031001</v>
          </cell>
          <cell r="C346">
            <v>126481071.64</v>
          </cell>
        </row>
        <row r="347">
          <cell r="B347">
            <v>6165650201</v>
          </cell>
          <cell r="C347">
            <v>-558002.4</v>
          </cell>
        </row>
        <row r="348">
          <cell r="A348">
            <v>900184499</v>
          </cell>
          <cell r="B348">
            <v>61654002031001</v>
          </cell>
          <cell r="C348">
            <v>123539785.3</v>
          </cell>
        </row>
        <row r="349">
          <cell r="A349">
            <v>800088346</v>
          </cell>
          <cell r="B349">
            <v>61654002031501</v>
          </cell>
          <cell r="C349">
            <v>130437584.8</v>
          </cell>
        </row>
        <row r="350">
          <cell r="B350">
            <v>6165650201</v>
          </cell>
          <cell r="C350">
            <v>-7398990</v>
          </cell>
        </row>
        <row r="351">
          <cell r="A351">
            <v>900552539</v>
          </cell>
          <cell r="B351">
            <v>61654002031001</v>
          </cell>
          <cell r="C351">
            <v>152249344.91999999</v>
          </cell>
        </row>
        <row r="352">
          <cell r="B352">
            <v>6165650201</v>
          </cell>
          <cell r="C352">
            <v>-29704589</v>
          </cell>
        </row>
        <row r="353">
          <cell r="A353">
            <v>900855747</v>
          </cell>
          <cell r="B353">
            <v>61654002031001</v>
          </cell>
          <cell r="C353">
            <v>120460371.78</v>
          </cell>
        </row>
        <row r="354">
          <cell r="A354">
            <v>892280033</v>
          </cell>
          <cell r="B354">
            <v>61654002031501</v>
          </cell>
          <cell r="C354">
            <v>98327711.239999995</v>
          </cell>
        </row>
        <row r="355">
          <cell r="B355">
            <v>6165650201</v>
          </cell>
          <cell r="C355">
            <v>21840356.170000002</v>
          </cell>
        </row>
        <row r="356">
          <cell r="A356">
            <v>824000450</v>
          </cell>
          <cell r="B356">
            <v>61653502030101</v>
          </cell>
          <cell r="C356">
            <v>96502156.599999994</v>
          </cell>
        </row>
        <row r="357">
          <cell r="B357">
            <v>61654202020101</v>
          </cell>
          <cell r="C357">
            <v>12145339</v>
          </cell>
        </row>
        <row r="358">
          <cell r="B358">
            <v>61654002030201</v>
          </cell>
          <cell r="C358">
            <v>10935093</v>
          </cell>
        </row>
        <row r="359">
          <cell r="A359">
            <v>900054563</v>
          </cell>
          <cell r="B359">
            <v>61654002031001</v>
          </cell>
          <cell r="C359">
            <v>73175732</v>
          </cell>
        </row>
        <row r="360">
          <cell r="B360">
            <v>6165650201</v>
          </cell>
          <cell r="C360">
            <v>45950380</v>
          </cell>
        </row>
        <row r="361">
          <cell r="A361">
            <v>900196346</v>
          </cell>
          <cell r="B361">
            <v>61654002031501</v>
          </cell>
          <cell r="C361">
            <v>160939044.84</v>
          </cell>
        </row>
        <row r="362">
          <cell r="B362">
            <v>6165650201</v>
          </cell>
          <cell r="C362">
            <v>-42496922</v>
          </cell>
        </row>
        <row r="363">
          <cell r="A363">
            <v>892300708</v>
          </cell>
          <cell r="B363">
            <v>61654002031001</v>
          </cell>
          <cell r="C363">
            <v>63185971</v>
          </cell>
        </row>
        <row r="364">
          <cell r="B364">
            <v>6165650201</v>
          </cell>
          <cell r="C364">
            <v>54735142.039999999</v>
          </cell>
        </row>
        <row r="365">
          <cell r="A365">
            <v>812004479</v>
          </cell>
          <cell r="B365">
            <v>61654002031001</v>
          </cell>
          <cell r="C365">
            <v>115527018.90000001</v>
          </cell>
        </row>
        <row r="366">
          <cell r="B366">
            <v>6165650201</v>
          </cell>
          <cell r="C366">
            <v>1747333.5</v>
          </cell>
        </row>
        <row r="367">
          <cell r="B367">
            <v>616575020202</v>
          </cell>
          <cell r="C367">
            <v>284573</v>
          </cell>
        </row>
        <row r="368">
          <cell r="A368">
            <v>806013598</v>
          </cell>
          <cell r="B368">
            <v>61653502030101</v>
          </cell>
          <cell r="C368">
            <v>89624962</v>
          </cell>
        </row>
        <row r="369">
          <cell r="B369">
            <v>61654202020101</v>
          </cell>
          <cell r="C369">
            <v>27206239</v>
          </cell>
        </row>
        <row r="370">
          <cell r="A370">
            <v>812001332</v>
          </cell>
          <cell r="B370">
            <v>61653502020101</v>
          </cell>
          <cell r="C370">
            <v>97247942</v>
          </cell>
        </row>
        <row r="371">
          <cell r="B371">
            <v>61654202020101</v>
          </cell>
          <cell r="C371">
            <v>14472536</v>
          </cell>
        </row>
        <row r="372">
          <cell r="B372">
            <v>61654002030201</v>
          </cell>
          <cell r="C372">
            <v>3656862</v>
          </cell>
        </row>
        <row r="373">
          <cell r="B373">
            <v>61654002031501</v>
          </cell>
          <cell r="C373">
            <v>841135</v>
          </cell>
        </row>
        <row r="374">
          <cell r="B374">
            <v>61654002031001</v>
          </cell>
          <cell r="C374">
            <v>164900</v>
          </cell>
        </row>
        <row r="375">
          <cell r="A375">
            <v>900161116</v>
          </cell>
          <cell r="B375">
            <v>61654002031001</v>
          </cell>
          <cell r="C375">
            <v>111951351.59999999</v>
          </cell>
        </row>
        <row r="376">
          <cell r="A376">
            <v>900270453</v>
          </cell>
          <cell r="B376">
            <v>61653502020101</v>
          </cell>
          <cell r="C376">
            <v>81600484.299999997</v>
          </cell>
        </row>
        <row r="377">
          <cell r="B377">
            <v>61653502020701</v>
          </cell>
          <cell r="C377">
            <v>11742327</v>
          </cell>
        </row>
        <row r="378">
          <cell r="B378">
            <v>61654202020101</v>
          </cell>
          <cell r="C378">
            <v>9486412</v>
          </cell>
        </row>
        <row r="379">
          <cell r="B379">
            <v>6165650201</v>
          </cell>
          <cell r="C379">
            <v>7660393</v>
          </cell>
        </row>
        <row r="380">
          <cell r="A380">
            <v>800222844</v>
          </cell>
          <cell r="B380">
            <v>61654002031501</v>
          </cell>
          <cell r="C380">
            <v>97946275.040000007</v>
          </cell>
        </row>
        <row r="381">
          <cell r="B381">
            <v>61654002031001</v>
          </cell>
          <cell r="C381">
            <v>11891440</v>
          </cell>
        </row>
        <row r="382">
          <cell r="B382">
            <v>61654002020101</v>
          </cell>
          <cell r="C382">
            <v>23975</v>
          </cell>
        </row>
        <row r="383">
          <cell r="A383">
            <v>892115096</v>
          </cell>
          <cell r="B383">
            <v>61654002031001</v>
          </cell>
          <cell r="C383">
            <v>105072043</v>
          </cell>
        </row>
        <row r="384">
          <cell r="B384">
            <v>6165650201</v>
          </cell>
          <cell r="C384">
            <v>2232498.5</v>
          </cell>
        </row>
        <row r="385">
          <cell r="B385">
            <v>61654002020101</v>
          </cell>
          <cell r="C385">
            <v>1790400</v>
          </cell>
        </row>
        <row r="386">
          <cell r="A386">
            <v>900472595</v>
          </cell>
          <cell r="B386">
            <v>61654002031001</v>
          </cell>
          <cell r="C386">
            <v>109080344</v>
          </cell>
        </row>
        <row r="387">
          <cell r="A387">
            <v>900429708</v>
          </cell>
          <cell r="B387">
            <v>61654002031001</v>
          </cell>
          <cell r="C387">
            <v>109060229.7</v>
          </cell>
        </row>
        <row r="388">
          <cell r="A388">
            <v>819002551</v>
          </cell>
          <cell r="B388">
            <v>61653502030101</v>
          </cell>
          <cell r="C388">
            <v>92800138.099999994</v>
          </cell>
        </row>
        <row r="389">
          <cell r="B389">
            <v>61654202020101</v>
          </cell>
          <cell r="C389">
            <v>13510915</v>
          </cell>
        </row>
        <row r="390">
          <cell r="B390">
            <v>61654002030201</v>
          </cell>
          <cell r="C390">
            <v>2732702</v>
          </cell>
        </row>
        <row r="391">
          <cell r="A391">
            <v>900305723</v>
          </cell>
          <cell r="B391">
            <v>61654002031001</v>
          </cell>
          <cell r="C391">
            <v>107876510</v>
          </cell>
        </row>
        <row r="392">
          <cell r="A392">
            <v>900508066</v>
          </cell>
          <cell r="B392">
            <v>61654002031001</v>
          </cell>
          <cell r="C392">
            <v>103681872</v>
          </cell>
        </row>
        <row r="393">
          <cell r="B393">
            <v>6165650201</v>
          </cell>
          <cell r="C393">
            <v>2268190</v>
          </cell>
        </row>
        <row r="394">
          <cell r="B394">
            <v>616575020202</v>
          </cell>
          <cell r="C394">
            <v>933840</v>
          </cell>
        </row>
        <row r="395">
          <cell r="A395">
            <v>823001518</v>
          </cell>
          <cell r="B395">
            <v>61653502030101</v>
          </cell>
          <cell r="C395">
            <v>90817763.780000001</v>
          </cell>
        </row>
        <row r="396">
          <cell r="B396">
            <v>61654202020101</v>
          </cell>
          <cell r="C396">
            <v>15287549</v>
          </cell>
        </row>
        <row r="397">
          <cell r="A397">
            <v>824002277</v>
          </cell>
          <cell r="B397">
            <v>6165650201</v>
          </cell>
          <cell r="C397">
            <v>51936347</v>
          </cell>
        </row>
        <row r="398">
          <cell r="B398">
            <v>61654002031001</v>
          </cell>
          <cell r="C398">
            <v>50959661.420000002</v>
          </cell>
        </row>
        <row r="399">
          <cell r="A399">
            <v>900810142</v>
          </cell>
          <cell r="B399">
            <v>61654002031001</v>
          </cell>
          <cell r="C399">
            <v>92809343</v>
          </cell>
        </row>
        <row r="400">
          <cell r="B400">
            <v>6165650201</v>
          </cell>
          <cell r="C400">
            <v>9800000</v>
          </cell>
        </row>
        <row r="401">
          <cell r="A401">
            <v>901011543</v>
          </cell>
          <cell r="B401">
            <v>61654002031001</v>
          </cell>
          <cell r="C401">
            <v>98337620</v>
          </cell>
        </row>
        <row r="402">
          <cell r="A402">
            <v>900756806</v>
          </cell>
          <cell r="B402">
            <v>61654002031001</v>
          </cell>
          <cell r="C402">
            <v>98294067.219999999</v>
          </cell>
        </row>
        <row r="403">
          <cell r="A403">
            <v>900852997</v>
          </cell>
          <cell r="B403">
            <v>61654002031001</v>
          </cell>
          <cell r="C403">
            <v>98000000.400000006</v>
          </cell>
        </row>
        <row r="404">
          <cell r="A404">
            <v>819004280</v>
          </cell>
          <cell r="B404">
            <v>61653502030101</v>
          </cell>
          <cell r="C404">
            <v>89854633</v>
          </cell>
        </row>
        <row r="405">
          <cell r="B405">
            <v>61654202020101</v>
          </cell>
          <cell r="C405">
            <v>6138084</v>
          </cell>
        </row>
        <row r="406">
          <cell r="A406">
            <v>900219120</v>
          </cell>
          <cell r="B406">
            <v>61653502020101</v>
          </cell>
          <cell r="C406">
            <v>73218768</v>
          </cell>
        </row>
        <row r="407">
          <cell r="B407">
            <v>61653502020701</v>
          </cell>
          <cell r="C407">
            <v>22243861</v>
          </cell>
        </row>
        <row r="408">
          <cell r="A408">
            <v>819006384</v>
          </cell>
          <cell r="B408">
            <v>61654002031001</v>
          </cell>
          <cell r="C408">
            <v>95055485.840000004</v>
          </cell>
        </row>
        <row r="409">
          <cell r="A409">
            <v>900272028</v>
          </cell>
          <cell r="B409">
            <v>61654002031001</v>
          </cell>
          <cell r="C409">
            <v>94303613</v>
          </cell>
        </row>
        <row r="410">
          <cell r="A410">
            <v>900548209</v>
          </cell>
          <cell r="B410">
            <v>61654002031001</v>
          </cell>
          <cell r="C410">
            <v>93095898</v>
          </cell>
        </row>
        <row r="411">
          <cell r="B411">
            <v>61654002021001</v>
          </cell>
          <cell r="C411">
            <v>306000</v>
          </cell>
        </row>
        <row r="412">
          <cell r="A412">
            <v>900517452</v>
          </cell>
          <cell r="B412">
            <v>61654002031001</v>
          </cell>
          <cell r="C412">
            <v>93228000</v>
          </cell>
        </row>
        <row r="413">
          <cell r="A413">
            <v>824000440</v>
          </cell>
          <cell r="B413">
            <v>61653502030101</v>
          </cell>
          <cell r="C413">
            <v>75683976.939999998</v>
          </cell>
        </row>
        <row r="414">
          <cell r="B414">
            <v>61654202020101</v>
          </cell>
          <cell r="C414">
            <v>8599561</v>
          </cell>
        </row>
        <row r="415">
          <cell r="B415">
            <v>61654002030201</v>
          </cell>
          <cell r="C415">
            <v>8509408</v>
          </cell>
        </row>
        <row r="416">
          <cell r="B416">
            <v>61654002031001</v>
          </cell>
          <cell r="C416">
            <v>0</v>
          </cell>
        </row>
        <row r="417">
          <cell r="A417">
            <v>890112801</v>
          </cell>
          <cell r="B417">
            <v>61654002031001</v>
          </cell>
          <cell r="C417">
            <v>64608014.659999996</v>
          </cell>
        </row>
        <row r="418">
          <cell r="B418">
            <v>6165650201</v>
          </cell>
          <cell r="C418">
            <v>26879082.32</v>
          </cell>
        </row>
        <row r="419">
          <cell r="A419">
            <v>891080015</v>
          </cell>
          <cell r="B419">
            <v>61654002031501</v>
          </cell>
          <cell r="C419">
            <v>51037201</v>
          </cell>
        </row>
        <row r="420">
          <cell r="B420">
            <v>6165650201</v>
          </cell>
          <cell r="C420">
            <v>40144142.979999997</v>
          </cell>
        </row>
        <row r="421">
          <cell r="A421">
            <v>819002025</v>
          </cell>
          <cell r="B421">
            <v>61654002031501</v>
          </cell>
          <cell r="C421">
            <v>50244770.060000002</v>
          </cell>
        </row>
        <row r="422">
          <cell r="B422">
            <v>6165650201</v>
          </cell>
          <cell r="C422">
            <v>38657905.200000003</v>
          </cell>
        </row>
        <row r="423">
          <cell r="B423">
            <v>61654202020101</v>
          </cell>
          <cell r="C423">
            <v>1138773</v>
          </cell>
        </row>
        <row r="424">
          <cell r="A424">
            <v>800196433</v>
          </cell>
          <cell r="B424">
            <v>61654002031501</v>
          </cell>
          <cell r="C424">
            <v>90022910.739999995</v>
          </cell>
        </row>
        <row r="425">
          <cell r="A425">
            <v>892300445</v>
          </cell>
          <cell r="B425">
            <v>61654002031501</v>
          </cell>
          <cell r="C425">
            <v>63317750.039999999</v>
          </cell>
        </row>
        <row r="426">
          <cell r="B426">
            <v>6165650201</v>
          </cell>
          <cell r="C426">
            <v>26436855.329999998</v>
          </cell>
        </row>
        <row r="427">
          <cell r="A427">
            <v>900132176</v>
          </cell>
          <cell r="B427">
            <v>61654002021001</v>
          </cell>
          <cell r="C427">
            <v>80811675.939999998</v>
          </cell>
        </row>
        <row r="428">
          <cell r="B428">
            <v>61654002031001</v>
          </cell>
          <cell r="C428">
            <v>6053972</v>
          </cell>
        </row>
        <row r="429">
          <cell r="B429">
            <v>61654002021002</v>
          </cell>
          <cell r="C429">
            <v>1995984</v>
          </cell>
        </row>
        <row r="430">
          <cell r="B430">
            <v>61654002020101</v>
          </cell>
          <cell r="C430">
            <v>75000</v>
          </cell>
        </row>
        <row r="431">
          <cell r="B431">
            <v>6165650201</v>
          </cell>
          <cell r="C431">
            <v>-1231043</v>
          </cell>
        </row>
        <row r="432">
          <cell r="A432">
            <v>900146332</v>
          </cell>
          <cell r="B432">
            <v>61654002031501</v>
          </cell>
          <cell r="C432">
            <v>111448945.59999999</v>
          </cell>
        </row>
        <row r="433">
          <cell r="B433">
            <v>6165650201</v>
          </cell>
          <cell r="C433">
            <v>-23760980</v>
          </cell>
        </row>
        <row r="434">
          <cell r="A434">
            <v>900547903</v>
          </cell>
          <cell r="B434">
            <v>61653502020101</v>
          </cell>
          <cell r="C434">
            <v>69017205</v>
          </cell>
        </row>
        <row r="435">
          <cell r="B435">
            <v>61654002030201</v>
          </cell>
          <cell r="C435">
            <v>14031290</v>
          </cell>
        </row>
        <row r="436">
          <cell r="B436">
            <v>61654002031501</v>
          </cell>
          <cell r="C436">
            <v>3235890</v>
          </cell>
        </row>
        <row r="437">
          <cell r="B437">
            <v>61654002020101</v>
          </cell>
          <cell r="C437">
            <v>726180</v>
          </cell>
        </row>
        <row r="438">
          <cell r="B438">
            <v>61654002020401</v>
          </cell>
          <cell r="C438">
            <v>405370</v>
          </cell>
        </row>
        <row r="439">
          <cell r="B439">
            <v>61654002031001</v>
          </cell>
          <cell r="C439">
            <v>221510</v>
          </cell>
        </row>
        <row r="440">
          <cell r="A440">
            <v>900491808</v>
          </cell>
          <cell r="B440">
            <v>61654002031001</v>
          </cell>
          <cell r="C440">
            <v>75029455.140000001</v>
          </cell>
        </row>
        <row r="441">
          <cell r="B441">
            <v>6165650201</v>
          </cell>
          <cell r="C441">
            <v>11739995</v>
          </cell>
        </row>
        <row r="442">
          <cell r="A442">
            <v>900205591</v>
          </cell>
          <cell r="B442">
            <v>61654002030201</v>
          </cell>
          <cell r="C442">
            <v>83399715.939999998</v>
          </cell>
        </row>
        <row r="443">
          <cell r="B443">
            <v>61654202020101</v>
          </cell>
          <cell r="C443">
            <v>3246413</v>
          </cell>
        </row>
        <row r="444">
          <cell r="A444">
            <v>824001252</v>
          </cell>
          <cell r="B444">
            <v>6165650201</v>
          </cell>
          <cell r="C444">
            <v>45042168.219999999</v>
          </cell>
        </row>
        <row r="445">
          <cell r="B445">
            <v>61654002031001</v>
          </cell>
          <cell r="C445">
            <v>40828417.340000004</v>
          </cell>
        </row>
        <row r="446">
          <cell r="A446">
            <v>819001309</v>
          </cell>
          <cell r="B446">
            <v>61653502030101</v>
          </cell>
          <cell r="C446">
            <v>64325289</v>
          </cell>
        </row>
        <row r="447">
          <cell r="B447">
            <v>61654202020101</v>
          </cell>
          <cell r="C447">
            <v>20838023</v>
          </cell>
        </row>
        <row r="448">
          <cell r="A448">
            <v>900412760</v>
          </cell>
          <cell r="B448">
            <v>61654002031001</v>
          </cell>
          <cell r="C448">
            <v>85634295</v>
          </cell>
        </row>
        <row r="449">
          <cell r="B449">
            <v>6165650201</v>
          </cell>
          <cell r="C449">
            <v>-827530</v>
          </cell>
        </row>
        <row r="450">
          <cell r="A450">
            <v>819003863</v>
          </cell>
          <cell r="B450">
            <v>61654002031001</v>
          </cell>
          <cell r="C450">
            <v>82507051.780000001</v>
          </cell>
        </row>
        <row r="451">
          <cell r="B451">
            <v>61654002030201</v>
          </cell>
          <cell r="C451">
            <v>29783391</v>
          </cell>
        </row>
        <row r="452">
          <cell r="B452">
            <v>61653502020301</v>
          </cell>
          <cell r="C452">
            <v>10901903</v>
          </cell>
        </row>
        <row r="453">
          <cell r="B453">
            <v>61654002031501</v>
          </cell>
          <cell r="C453">
            <v>4205677</v>
          </cell>
        </row>
        <row r="454">
          <cell r="B454">
            <v>61654002020101</v>
          </cell>
          <cell r="C454">
            <v>4135540</v>
          </cell>
        </row>
        <row r="455">
          <cell r="B455">
            <v>61654002020201</v>
          </cell>
          <cell r="C455">
            <v>2422168</v>
          </cell>
        </row>
        <row r="456">
          <cell r="B456">
            <v>61654002020401</v>
          </cell>
          <cell r="C456">
            <v>77040</v>
          </cell>
        </row>
        <row r="457">
          <cell r="B457">
            <v>6165650201</v>
          </cell>
          <cell r="C457">
            <v>-49260481.509999998</v>
          </cell>
        </row>
        <row r="458">
          <cell r="A458">
            <v>812003851</v>
          </cell>
          <cell r="B458">
            <v>61654002031501</v>
          </cell>
          <cell r="C458">
            <v>75685647.599999994</v>
          </cell>
        </row>
        <row r="459">
          <cell r="B459">
            <v>6165650201</v>
          </cell>
          <cell r="C459">
            <v>8833068</v>
          </cell>
        </row>
        <row r="460">
          <cell r="A460">
            <v>900735719</v>
          </cell>
          <cell r="B460">
            <v>61654002031001</v>
          </cell>
          <cell r="C460">
            <v>84353906</v>
          </cell>
        </row>
        <row r="461">
          <cell r="A461">
            <v>900451827</v>
          </cell>
          <cell r="B461">
            <v>61654002031001</v>
          </cell>
          <cell r="C461">
            <v>84184382.299999997</v>
          </cell>
        </row>
        <row r="462">
          <cell r="A462">
            <v>890316171</v>
          </cell>
          <cell r="B462">
            <v>61654002031001</v>
          </cell>
          <cell r="C462">
            <v>81760017</v>
          </cell>
        </row>
        <row r="463">
          <cell r="A463">
            <v>860002566</v>
          </cell>
          <cell r="B463">
            <v>61654002030201</v>
          </cell>
          <cell r="C463">
            <v>80750943</v>
          </cell>
        </row>
        <row r="464">
          <cell r="A464">
            <v>890103406</v>
          </cell>
          <cell r="B464">
            <v>61653502030101</v>
          </cell>
          <cell r="C464">
            <v>59610795</v>
          </cell>
        </row>
        <row r="465">
          <cell r="B465">
            <v>61654202020101</v>
          </cell>
          <cell r="C465">
            <v>12741930</v>
          </cell>
        </row>
        <row r="466">
          <cell r="B466">
            <v>61654002030201</v>
          </cell>
          <cell r="C466">
            <v>8084652</v>
          </cell>
        </row>
        <row r="467">
          <cell r="B467">
            <v>61654002031501</v>
          </cell>
          <cell r="C467">
            <v>113560</v>
          </cell>
        </row>
        <row r="468">
          <cell r="A468">
            <v>802009783</v>
          </cell>
          <cell r="B468">
            <v>6165650201</v>
          </cell>
          <cell r="C468">
            <v>59527337</v>
          </cell>
        </row>
        <row r="469">
          <cell r="B469">
            <v>61654002031501</v>
          </cell>
          <cell r="C469">
            <v>12047112</v>
          </cell>
        </row>
        <row r="470">
          <cell r="B470">
            <v>61654002031001</v>
          </cell>
          <cell r="C470">
            <v>8477171.4000000004</v>
          </cell>
        </row>
        <row r="471">
          <cell r="A471">
            <v>900434078</v>
          </cell>
          <cell r="B471">
            <v>61654002031001</v>
          </cell>
          <cell r="C471">
            <v>66914147.600000001</v>
          </cell>
        </row>
        <row r="472">
          <cell r="B472">
            <v>6165650201</v>
          </cell>
          <cell r="C472">
            <v>13093590</v>
          </cell>
        </row>
        <row r="473">
          <cell r="A473">
            <v>900118990</v>
          </cell>
          <cell r="B473">
            <v>61654002031001</v>
          </cell>
          <cell r="C473">
            <v>79191327</v>
          </cell>
        </row>
        <row r="474">
          <cell r="A474">
            <v>900772776</v>
          </cell>
          <cell r="B474">
            <v>61654002031001</v>
          </cell>
          <cell r="C474">
            <v>93328580</v>
          </cell>
        </row>
        <row r="475">
          <cell r="B475">
            <v>6165650201</v>
          </cell>
          <cell r="C475">
            <v>-14220455</v>
          </cell>
        </row>
        <row r="476">
          <cell r="A476">
            <v>900534382</v>
          </cell>
          <cell r="B476">
            <v>61654002031001</v>
          </cell>
          <cell r="C476">
            <v>78923132.840000004</v>
          </cell>
        </row>
        <row r="477">
          <cell r="A477">
            <v>891780185</v>
          </cell>
          <cell r="B477">
            <v>61654002031501</v>
          </cell>
          <cell r="C477">
            <v>130239880.62</v>
          </cell>
        </row>
        <row r="478">
          <cell r="B478">
            <v>6165650201</v>
          </cell>
          <cell r="C478">
            <v>-51786593.030000001</v>
          </cell>
        </row>
        <row r="479">
          <cell r="A479">
            <v>812004935</v>
          </cell>
          <cell r="B479">
            <v>61654002031001</v>
          </cell>
          <cell r="C479">
            <v>57776832.640000001</v>
          </cell>
        </row>
        <row r="480">
          <cell r="B480">
            <v>6165650201</v>
          </cell>
          <cell r="C480">
            <v>20324492</v>
          </cell>
        </row>
        <row r="481">
          <cell r="A481">
            <v>892170002</v>
          </cell>
          <cell r="B481">
            <v>61653502030101</v>
          </cell>
          <cell r="C481">
            <v>66167276.299999997</v>
          </cell>
        </row>
        <row r="482">
          <cell r="B482">
            <v>61654202020101</v>
          </cell>
          <cell r="C482">
            <v>8270420</v>
          </cell>
        </row>
        <row r="483">
          <cell r="B483">
            <v>61654002030201</v>
          </cell>
          <cell r="C483">
            <v>3615393</v>
          </cell>
        </row>
        <row r="484">
          <cell r="A484">
            <v>802009806</v>
          </cell>
          <cell r="B484">
            <v>61653502030101</v>
          </cell>
          <cell r="C484">
            <v>56365394</v>
          </cell>
        </row>
        <row r="485">
          <cell r="B485">
            <v>61654202020101</v>
          </cell>
          <cell r="C485">
            <v>18916303</v>
          </cell>
        </row>
        <row r="486">
          <cell r="B486">
            <v>61654002030201</v>
          </cell>
          <cell r="C486">
            <v>2388384</v>
          </cell>
        </row>
        <row r="487">
          <cell r="B487">
            <v>61654002031501</v>
          </cell>
          <cell r="C487">
            <v>74030</v>
          </cell>
        </row>
        <row r="488">
          <cell r="A488">
            <v>823002227</v>
          </cell>
          <cell r="B488">
            <v>61654002031001</v>
          </cell>
          <cell r="C488">
            <v>78820156.459999993</v>
          </cell>
        </row>
        <row r="489">
          <cell r="B489">
            <v>616575020202</v>
          </cell>
          <cell r="C489">
            <v>291997</v>
          </cell>
        </row>
        <row r="490">
          <cell r="B490">
            <v>6165650201</v>
          </cell>
          <cell r="C490">
            <v>-1418791.5</v>
          </cell>
        </row>
        <row r="491">
          <cell r="A491">
            <v>900027397</v>
          </cell>
          <cell r="B491">
            <v>61654002031501</v>
          </cell>
          <cell r="C491">
            <v>42283585.060000002</v>
          </cell>
        </row>
        <row r="492">
          <cell r="B492">
            <v>6165650201</v>
          </cell>
          <cell r="C492">
            <v>35190515.270000003</v>
          </cell>
        </row>
        <row r="493">
          <cell r="A493">
            <v>892300179</v>
          </cell>
          <cell r="B493">
            <v>61653502030101</v>
          </cell>
          <cell r="C493">
            <v>67653623.739999995</v>
          </cell>
        </row>
        <row r="494">
          <cell r="B494">
            <v>61654202020101</v>
          </cell>
          <cell r="C494">
            <v>9659627</v>
          </cell>
        </row>
        <row r="495">
          <cell r="B495">
            <v>61654002030201</v>
          </cell>
          <cell r="C495">
            <v>133228</v>
          </cell>
        </row>
        <row r="496">
          <cell r="A496">
            <v>890103127</v>
          </cell>
          <cell r="B496">
            <v>61654002031501</v>
          </cell>
          <cell r="C496">
            <v>78000398.379999995</v>
          </cell>
        </row>
        <row r="497">
          <cell r="B497">
            <v>6165650201</v>
          </cell>
          <cell r="C497">
            <v>-2880634</v>
          </cell>
        </row>
        <row r="498">
          <cell r="A498">
            <v>819000134</v>
          </cell>
          <cell r="B498">
            <v>61654002031001</v>
          </cell>
          <cell r="C498">
            <v>75303313.299999997</v>
          </cell>
        </row>
        <row r="499">
          <cell r="B499">
            <v>61654002021301</v>
          </cell>
          <cell r="C499">
            <v>45620</v>
          </cell>
        </row>
        <row r="500">
          <cell r="B500">
            <v>6165650201</v>
          </cell>
          <cell r="C500">
            <v>-861690</v>
          </cell>
        </row>
        <row r="501">
          <cell r="A501">
            <v>823003836</v>
          </cell>
          <cell r="B501">
            <v>61654002031001</v>
          </cell>
          <cell r="C501">
            <v>68009946.120000005</v>
          </cell>
        </row>
        <row r="502">
          <cell r="B502">
            <v>61653502020101</v>
          </cell>
          <cell r="C502">
            <v>4421100</v>
          </cell>
        </row>
        <row r="503">
          <cell r="B503">
            <v>61654002020101</v>
          </cell>
          <cell r="C503">
            <v>694989</v>
          </cell>
        </row>
        <row r="504">
          <cell r="B504">
            <v>6165650201</v>
          </cell>
          <cell r="C504">
            <v>-64950</v>
          </cell>
        </row>
        <row r="505">
          <cell r="A505">
            <v>802001084</v>
          </cell>
          <cell r="B505">
            <v>61654002031001</v>
          </cell>
          <cell r="C505">
            <v>48485113.299999997</v>
          </cell>
        </row>
        <row r="506">
          <cell r="B506">
            <v>6165650201</v>
          </cell>
          <cell r="C506">
            <v>15878814.6</v>
          </cell>
        </row>
        <row r="507">
          <cell r="B507">
            <v>61653502020101</v>
          </cell>
          <cell r="C507">
            <v>8505957</v>
          </cell>
        </row>
        <row r="508">
          <cell r="A508">
            <v>830509497</v>
          </cell>
          <cell r="B508">
            <v>61654002031001</v>
          </cell>
          <cell r="C508">
            <v>71100000</v>
          </cell>
        </row>
        <row r="509">
          <cell r="B509">
            <v>61654002020101</v>
          </cell>
          <cell r="C509">
            <v>480000</v>
          </cell>
        </row>
        <row r="510">
          <cell r="A510">
            <v>825001037</v>
          </cell>
          <cell r="B510">
            <v>61653502030101</v>
          </cell>
          <cell r="C510">
            <v>58560733.799999997</v>
          </cell>
        </row>
        <row r="511">
          <cell r="B511">
            <v>61654002030201</v>
          </cell>
          <cell r="C511">
            <v>7348593</v>
          </cell>
        </row>
        <row r="512">
          <cell r="B512">
            <v>61654202020101</v>
          </cell>
          <cell r="C512">
            <v>5645949</v>
          </cell>
        </row>
        <row r="513">
          <cell r="A513">
            <v>900498609</v>
          </cell>
          <cell r="B513">
            <v>61653502020101</v>
          </cell>
          <cell r="C513">
            <v>63027443</v>
          </cell>
        </row>
        <row r="514">
          <cell r="B514">
            <v>61653502030701</v>
          </cell>
          <cell r="C514">
            <v>8480453</v>
          </cell>
        </row>
        <row r="515">
          <cell r="A515">
            <v>800197217</v>
          </cell>
          <cell r="B515">
            <v>61654002031001</v>
          </cell>
          <cell r="C515">
            <v>63600086.359999999</v>
          </cell>
        </row>
        <row r="516">
          <cell r="B516">
            <v>6165650201</v>
          </cell>
          <cell r="C516">
            <v>7798143.7400000002</v>
          </cell>
        </row>
        <row r="517">
          <cell r="A517">
            <v>899999032</v>
          </cell>
          <cell r="B517">
            <v>6165650201</v>
          </cell>
          <cell r="C517">
            <v>61057158</v>
          </cell>
        </row>
        <row r="518">
          <cell r="B518">
            <v>61654002031501</v>
          </cell>
          <cell r="C518">
            <v>9994293</v>
          </cell>
        </row>
        <row r="519">
          <cell r="B519">
            <v>61654002031001</v>
          </cell>
          <cell r="C519">
            <v>0.42</v>
          </cell>
        </row>
        <row r="520">
          <cell r="A520">
            <v>802013835</v>
          </cell>
          <cell r="B520">
            <v>6165650201</v>
          </cell>
          <cell r="C520">
            <v>69908027.400000006</v>
          </cell>
        </row>
        <row r="521">
          <cell r="B521">
            <v>61654002031001</v>
          </cell>
          <cell r="C521">
            <v>0</v>
          </cell>
        </row>
        <row r="522">
          <cell r="A522">
            <v>824006480</v>
          </cell>
          <cell r="B522">
            <v>61654002031001</v>
          </cell>
          <cell r="C522">
            <v>69611742</v>
          </cell>
        </row>
        <row r="523">
          <cell r="A523">
            <v>811046900</v>
          </cell>
          <cell r="B523">
            <v>61654002031001</v>
          </cell>
          <cell r="C523">
            <v>69243901</v>
          </cell>
        </row>
        <row r="524">
          <cell r="A524">
            <v>900549914</v>
          </cell>
          <cell r="B524">
            <v>61654002031001</v>
          </cell>
          <cell r="C524">
            <v>67910212</v>
          </cell>
        </row>
        <row r="525">
          <cell r="B525">
            <v>61654002020101</v>
          </cell>
          <cell r="C525">
            <v>897800</v>
          </cell>
        </row>
        <row r="526">
          <cell r="A526">
            <v>900016636</v>
          </cell>
          <cell r="B526">
            <v>6165650201</v>
          </cell>
          <cell r="C526">
            <v>58936298</v>
          </cell>
        </row>
        <row r="527">
          <cell r="B527">
            <v>61654002031001</v>
          </cell>
          <cell r="C527">
            <v>9734343.3800000008</v>
          </cell>
        </row>
        <row r="528">
          <cell r="A528">
            <v>900513306</v>
          </cell>
          <cell r="B528">
            <v>61654002031001</v>
          </cell>
          <cell r="C528">
            <v>68208101.5</v>
          </cell>
        </row>
        <row r="529">
          <cell r="A529">
            <v>860013704</v>
          </cell>
          <cell r="B529">
            <v>61654002030201</v>
          </cell>
          <cell r="C529">
            <v>35988567</v>
          </cell>
        </row>
        <row r="530">
          <cell r="B530">
            <v>61654002031001</v>
          </cell>
          <cell r="C530">
            <v>19346443</v>
          </cell>
        </row>
        <row r="531">
          <cell r="B531">
            <v>61654002020101</v>
          </cell>
          <cell r="C531">
            <v>11544360</v>
          </cell>
        </row>
        <row r="532">
          <cell r="A532">
            <v>900269029</v>
          </cell>
          <cell r="B532">
            <v>61654002031001</v>
          </cell>
          <cell r="C532">
            <v>52468657</v>
          </cell>
        </row>
        <row r="533">
          <cell r="B533">
            <v>6165650201</v>
          </cell>
          <cell r="C533">
            <v>13842227</v>
          </cell>
        </row>
        <row r="534">
          <cell r="A534">
            <v>900734605</v>
          </cell>
          <cell r="B534">
            <v>61654002031001</v>
          </cell>
          <cell r="C534">
            <v>66248848</v>
          </cell>
        </row>
        <row r="535">
          <cell r="A535">
            <v>900418184</v>
          </cell>
          <cell r="B535">
            <v>61654002031001</v>
          </cell>
          <cell r="C535">
            <v>65927229</v>
          </cell>
        </row>
        <row r="536">
          <cell r="A536">
            <v>825001800</v>
          </cell>
          <cell r="B536">
            <v>61654002031001</v>
          </cell>
          <cell r="C536">
            <v>35783056</v>
          </cell>
        </row>
        <row r="537">
          <cell r="B537">
            <v>6165650201</v>
          </cell>
          <cell r="C537">
            <v>29328373.199999999</v>
          </cell>
        </row>
        <row r="538">
          <cell r="A538">
            <v>900672191</v>
          </cell>
          <cell r="B538">
            <v>61653502020101</v>
          </cell>
          <cell r="C538">
            <v>64753694</v>
          </cell>
        </row>
        <row r="539">
          <cell r="A539">
            <v>800197424</v>
          </cell>
          <cell r="B539">
            <v>61654002031501</v>
          </cell>
          <cell r="C539">
            <v>64400494</v>
          </cell>
        </row>
        <row r="540">
          <cell r="A540">
            <v>900354649</v>
          </cell>
          <cell r="B540">
            <v>61654002031001</v>
          </cell>
          <cell r="C540">
            <v>64029237</v>
          </cell>
        </row>
        <row r="541">
          <cell r="A541">
            <v>900670459</v>
          </cell>
          <cell r="B541">
            <v>61654002031001</v>
          </cell>
          <cell r="C541">
            <v>64000000</v>
          </cell>
        </row>
        <row r="542">
          <cell r="A542">
            <v>800067514</v>
          </cell>
          <cell r="B542">
            <v>61653502020101</v>
          </cell>
          <cell r="C542">
            <v>37851759</v>
          </cell>
        </row>
        <row r="543">
          <cell r="B543">
            <v>61654202020101</v>
          </cell>
          <cell r="C543">
            <v>9033772</v>
          </cell>
        </row>
        <row r="544">
          <cell r="B544">
            <v>61653502030701</v>
          </cell>
          <cell r="C544">
            <v>8903577</v>
          </cell>
        </row>
        <row r="545">
          <cell r="B545">
            <v>61654002031001</v>
          </cell>
          <cell r="C545">
            <v>7170766</v>
          </cell>
        </row>
        <row r="546">
          <cell r="B546">
            <v>61654002020101</v>
          </cell>
          <cell r="C546">
            <v>884761</v>
          </cell>
        </row>
        <row r="547">
          <cell r="B547">
            <v>6165650201</v>
          </cell>
          <cell r="C547">
            <v>-337440</v>
          </cell>
        </row>
        <row r="548">
          <cell r="A548">
            <v>823004719</v>
          </cell>
          <cell r="B548">
            <v>61654002031001</v>
          </cell>
          <cell r="C548">
            <v>62899834</v>
          </cell>
        </row>
        <row r="549">
          <cell r="A549">
            <v>812000317</v>
          </cell>
          <cell r="B549">
            <v>61653502030101</v>
          </cell>
          <cell r="C549">
            <v>50901728.380000003</v>
          </cell>
        </row>
        <row r="550">
          <cell r="B550">
            <v>61654202020101</v>
          </cell>
          <cell r="C550">
            <v>8292102</v>
          </cell>
        </row>
        <row r="551">
          <cell r="B551">
            <v>61653502030701</v>
          </cell>
          <cell r="C551">
            <v>3185095</v>
          </cell>
        </row>
        <row r="552">
          <cell r="A552">
            <v>900005594</v>
          </cell>
          <cell r="B552">
            <v>61653502030101</v>
          </cell>
          <cell r="C552">
            <v>51353992</v>
          </cell>
        </row>
        <row r="553">
          <cell r="B553">
            <v>61654202020101</v>
          </cell>
          <cell r="C553">
            <v>10112150</v>
          </cell>
        </row>
        <row r="554">
          <cell r="B554">
            <v>61654002030201</v>
          </cell>
          <cell r="C554">
            <v>302000</v>
          </cell>
        </row>
        <row r="555">
          <cell r="A555">
            <v>900924027</v>
          </cell>
          <cell r="B555">
            <v>61654002021002</v>
          </cell>
          <cell r="C555">
            <v>57762101</v>
          </cell>
        </row>
        <row r="556">
          <cell r="B556">
            <v>61654002031001</v>
          </cell>
          <cell r="C556">
            <v>2576455</v>
          </cell>
        </row>
        <row r="557">
          <cell r="A557">
            <v>839000145</v>
          </cell>
          <cell r="B557">
            <v>61654002031001</v>
          </cell>
          <cell r="C557">
            <v>46083113.280000001</v>
          </cell>
        </row>
        <row r="558">
          <cell r="B558">
            <v>61654002030201</v>
          </cell>
          <cell r="C558">
            <v>8703164</v>
          </cell>
        </row>
        <row r="559">
          <cell r="B559">
            <v>61654002031501</v>
          </cell>
          <cell r="C559">
            <v>3004430</v>
          </cell>
        </row>
        <row r="560">
          <cell r="B560">
            <v>6165650201</v>
          </cell>
          <cell r="C560">
            <v>2488627</v>
          </cell>
        </row>
        <row r="561">
          <cell r="A561">
            <v>84036510</v>
          </cell>
          <cell r="B561">
            <v>61654002031001</v>
          </cell>
          <cell r="C561">
            <v>60163090</v>
          </cell>
        </row>
        <row r="562">
          <cell r="A562">
            <v>800075650</v>
          </cell>
          <cell r="B562">
            <v>61653502030101</v>
          </cell>
          <cell r="C562">
            <v>47374102</v>
          </cell>
        </row>
        <row r="563">
          <cell r="B563">
            <v>61654202020101</v>
          </cell>
          <cell r="C563">
            <v>5049900</v>
          </cell>
        </row>
        <row r="564">
          <cell r="B564">
            <v>61654002030201</v>
          </cell>
          <cell r="C564">
            <v>4252900</v>
          </cell>
        </row>
        <row r="565">
          <cell r="B565">
            <v>61654002031501</v>
          </cell>
          <cell r="C565">
            <v>2796800</v>
          </cell>
        </row>
        <row r="566">
          <cell r="B566">
            <v>61654002031401</v>
          </cell>
          <cell r="C566">
            <v>30000</v>
          </cell>
        </row>
        <row r="567">
          <cell r="A567">
            <v>805010659</v>
          </cell>
          <cell r="B567">
            <v>61654002031001</v>
          </cell>
          <cell r="C567">
            <v>58797897</v>
          </cell>
        </row>
        <row r="568">
          <cell r="A568">
            <v>900112364</v>
          </cell>
          <cell r="B568">
            <v>61654002031001</v>
          </cell>
          <cell r="C568">
            <v>80039016.900000006</v>
          </cell>
        </row>
        <row r="569">
          <cell r="B569">
            <v>6165650201</v>
          </cell>
          <cell r="C569">
            <v>-21523162.699999999</v>
          </cell>
        </row>
        <row r="570">
          <cell r="A570">
            <v>900004312</v>
          </cell>
          <cell r="B570">
            <v>6165650201</v>
          </cell>
          <cell r="C570">
            <v>37470733</v>
          </cell>
        </row>
        <row r="571">
          <cell r="B571">
            <v>61654002031001</v>
          </cell>
          <cell r="C571">
            <v>20659683</v>
          </cell>
        </row>
        <row r="572">
          <cell r="A572">
            <v>802019914</v>
          </cell>
          <cell r="B572">
            <v>61654002021001</v>
          </cell>
          <cell r="C572">
            <v>56114493.380000003</v>
          </cell>
        </row>
        <row r="573">
          <cell r="B573">
            <v>61654002031001</v>
          </cell>
          <cell r="C573">
            <v>1306949</v>
          </cell>
        </row>
        <row r="574">
          <cell r="A574">
            <v>900794496</v>
          </cell>
          <cell r="B574">
            <v>61654002031001</v>
          </cell>
          <cell r="C574">
            <v>57189950</v>
          </cell>
        </row>
        <row r="575">
          <cell r="A575">
            <v>900779100</v>
          </cell>
          <cell r="B575">
            <v>61654002031001</v>
          </cell>
          <cell r="C575">
            <v>56901270</v>
          </cell>
        </row>
        <row r="576">
          <cell r="A576">
            <v>900004059</v>
          </cell>
          <cell r="B576">
            <v>61654002030201</v>
          </cell>
          <cell r="C576">
            <v>45519848</v>
          </cell>
        </row>
        <row r="577">
          <cell r="B577">
            <v>61654002031501</v>
          </cell>
          <cell r="C577">
            <v>6238999.5800000001</v>
          </cell>
        </row>
        <row r="578">
          <cell r="B578">
            <v>61654002031401</v>
          </cell>
          <cell r="C578">
            <v>3667700</v>
          </cell>
        </row>
        <row r="579">
          <cell r="B579">
            <v>6165650201</v>
          </cell>
          <cell r="C579">
            <v>1271450</v>
          </cell>
        </row>
        <row r="580">
          <cell r="A580">
            <v>819001483</v>
          </cell>
          <cell r="B580">
            <v>61654002031501</v>
          </cell>
          <cell r="C580">
            <v>40471059.240000002</v>
          </cell>
        </row>
        <row r="581">
          <cell r="B581">
            <v>6165650201</v>
          </cell>
          <cell r="C581">
            <v>15970405.24</v>
          </cell>
        </row>
        <row r="582">
          <cell r="A582">
            <v>900823956</v>
          </cell>
          <cell r="B582">
            <v>61654002031001</v>
          </cell>
          <cell r="C582">
            <v>37370995.659999996</v>
          </cell>
        </row>
        <row r="583">
          <cell r="B583">
            <v>616575020202</v>
          </cell>
          <cell r="C583">
            <v>18820211</v>
          </cell>
        </row>
        <row r="584">
          <cell r="A584">
            <v>900602060</v>
          </cell>
          <cell r="B584">
            <v>61653502020101</v>
          </cell>
          <cell r="C584">
            <v>55804187</v>
          </cell>
        </row>
        <row r="585">
          <cell r="A585">
            <v>900567891</v>
          </cell>
          <cell r="B585">
            <v>6165650201</v>
          </cell>
          <cell r="C585">
            <v>55105237</v>
          </cell>
        </row>
        <row r="586">
          <cell r="B586">
            <v>61654002031001</v>
          </cell>
          <cell r="C586">
            <v>0.44</v>
          </cell>
        </row>
        <row r="587">
          <cell r="A587">
            <v>822007837</v>
          </cell>
          <cell r="B587">
            <v>61654002031001</v>
          </cell>
          <cell r="C587">
            <v>45146689.859999999</v>
          </cell>
        </row>
        <row r="588">
          <cell r="B588">
            <v>6165650201</v>
          </cell>
          <cell r="C588">
            <v>9800000</v>
          </cell>
        </row>
        <row r="589">
          <cell r="A589">
            <v>900797713</v>
          </cell>
          <cell r="B589">
            <v>61654002031001</v>
          </cell>
          <cell r="C589">
            <v>54920574.880000003</v>
          </cell>
        </row>
        <row r="590">
          <cell r="A590">
            <v>900023199</v>
          </cell>
          <cell r="B590">
            <v>61654002031001</v>
          </cell>
          <cell r="C590">
            <v>53023463</v>
          </cell>
        </row>
        <row r="591">
          <cell r="A591">
            <v>900778696</v>
          </cell>
          <cell r="B591">
            <v>61654002031001</v>
          </cell>
          <cell r="C591">
            <v>52465137</v>
          </cell>
        </row>
        <row r="592">
          <cell r="A592">
            <v>901112647</v>
          </cell>
          <cell r="B592">
            <v>61654002031001</v>
          </cell>
          <cell r="C592">
            <v>52088000</v>
          </cell>
        </row>
        <row r="593">
          <cell r="A593">
            <v>900121635</v>
          </cell>
          <cell r="B593">
            <v>61654002020101</v>
          </cell>
          <cell r="C593">
            <v>46276983</v>
          </cell>
        </row>
        <row r="594">
          <cell r="B594">
            <v>61654002031001</v>
          </cell>
          <cell r="C594">
            <v>4140435</v>
          </cell>
        </row>
        <row r="595">
          <cell r="A595">
            <v>900353345</v>
          </cell>
          <cell r="B595">
            <v>61654002031001</v>
          </cell>
          <cell r="C595">
            <v>49791500</v>
          </cell>
        </row>
        <row r="596">
          <cell r="A596">
            <v>900197010</v>
          </cell>
          <cell r="B596">
            <v>61653502020101</v>
          </cell>
          <cell r="C596">
            <v>36392293</v>
          </cell>
        </row>
        <row r="597">
          <cell r="B597">
            <v>61654202020101</v>
          </cell>
          <cell r="C597">
            <v>11414725</v>
          </cell>
        </row>
        <row r="598">
          <cell r="B598">
            <v>61654002031001</v>
          </cell>
          <cell r="C598">
            <v>1699242</v>
          </cell>
        </row>
        <row r="599">
          <cell r="A599">
            <v>900526843</v>
          </cell>
          <cell r="B599">
            <v>61654002031001</v>
          </cell>
          <cell r="C599">
            <v>49090049</v>
          </cell>
        </row>
        <row r="600">
          <cell r="A600">
            <v>802023689</v>
          </cell>
          <cell r="B600">
            <v>61653502020101</v>
          </cell>
          <cell r="C600">
            <v>49059280</v>
          </cell>
        </row>
        <row r="601">
          <cell r="A601">
            <v>825000834</v>
          </cell>
          <cell r="B601">
            <v>61653502030101</v>
          </cell>
          <cell r="C601">
            <v>37185064.939999998</v>
          </cell>
        </row>
        <row r="602">
          <cell r="B602">
            <v>61654002030201</v>
          </cell>
          <cell r="C602">
            <v>6938627</v>
          </cell>
        </row>
        <row r="603">
          <cell r="B603">
            <v>61654202020101</v>
          </cell>
          <cell r="C603">
            <v>4844114</v>
          </cell>
        </row>
        <row r="604">
          <cell r="A604">
            <v>892300358</v>
          </cell>
          <cell r="B604">
            <v>61653502030101</v>
          </cell>
          <cell r="C604">
            <v>40391615.780000001</v>
          </cell>
        </row>
        <row r="605">
          <cell r="B605">
            <v>61654202020101</v>
          </cell>
          <cell r="C605">
            <v>4141274</v>
          </cell>
        </row>
        <row r="606">
          <cell r="B606">
            <v>61654002030201</v>
          </cell>
          <cell r="C606">
            <v>3270137</v>
          </cell>
        </row>
        <row r="607">
          <cell r="A607">
            <v>806007567</v>
          </cell>
          <cell r="B607">
            <v>61653502030101</v>
          </cell>
          <cell r="C607">
            <v>41984525.939999998</v>
          </cell>
        </row>
        <row r="608">
          <cell r="B608">
            <v>61654202020101</v>
          </cell>
          <cell r="C608">
            <v>5614193</v>
          </cell>
        </row>
        <row r="609">
          <cell r="A609">
            <v>800033723</v>
          </cell>
          <cell r="B609">
            <v>61654002031001</v>
          </cell>
          <cell r="C609">
            <v>29225848</v>
          </cell>
        </row>
        <row r="610">
          <cell r="B610">
            <v>61653502020101</v>
          </cell>
          <cell r="C610">
            <v>9324599.8800000008</v>
          </cell>
        </row>
        <row r="611">
          <cell r="B611">
            <v>61654002020101</v>
          </cell>
          <cell r="C611">
            <v>8748511</v>
          </cell>
        </row>
        <row r="612">
          <cell r="A612">
            <v>890100279</v>
          </cell>
          <cell r="B612">
            <v>6165650201</v>
          </cell>
          <cell r="C612">
            <v>46909703</v>
          </cell>
        </row>
        <row r="613">
          <cell r="B613">
            <v>61654002031001</v>
          </cell>
          <cell r="C613">
            <v>0.3</v>
          </cell>
        </row>
        <row r="614">
          <cell r="A614">
            <v>32624689</v>
          </cell>
          <cell r="B614">
            <v>61654002031001</v>
          </cell>
          <cell r="C614">
            <v>46901230</v>
          </cell>
        </row>
        <row r="615">
          <cell r="A615">
            <v>899999092</v>
          </cell>
          <cell r="B615">
            <v>6165650201</v>
          </cell>
          <cell r="C615">
            <v>33614000</v>
          </cell>
        </row>
        <row r="616">
          <cell r="B616">
            <v>61654002031501</v>
          </cell>
          <cell r="C616">
            <v>12581895</v>
          </cell>
        </row>
        <row r="617">
          <cell r="B617">
            <v>61654002031101</v>
          </cell>
          <cell r="C617">
            <v>666459</v>
          </cell>
        </row>
        <row r="618">
          <cell r="B618">
            <v>61654002031001</v>
          </cell>
          <cell r="C618">
            <v>-0.1</v>
          </cell>
        </row>
        <row r="619">
          <cell r="A619">
            <v>900699086</v>
          </cell>
          <cell r="B619">
            <v>61654002031001</v>
          </cell>
          <cell r="C619">
            <v>42614944</v>
          </cell>
        </row>
        <row r="620">
          <cell r="B620">
            <v>6165650201</v>
          </cell>
          <cell r="C620">
            <v>4132781</v>
          </cell>
        </row>
        <row r="621">
          <cell r="A621">
            <v>900803163</v>
          </cell>
          <cell r="B621">
            <v>61654002031001</v>
          </cell>
          <cell r="C621">
            <v>46235308</v>
          </cell>
        </row>
        <row r="622">
          <cell r="A622">
            <v>802006267</v>
          </cell>
          <cell r="B622">
            <v>61653502030101</v>
          </cell>
          <cell r="C622">
            <v>41048939</v>
          </cell>
        </row>
        <row r="623">
          <cell r="B623">
            <v>61654202020101</v>
          </cell>
          <cell r="C623">
            <v>5103037</v>
          </cell>
        </row>
        <row r="624">
          <cell r="A624">
            <v>900378914</v>
          </cell>
          <cell r="B624">
            <v>61654002031001</v>
          </cell>
          <cell r="C624">
            <v>54790468.100000001</v>
          </cell>
        </row>
        <row r="625">
          <cell r="B625">
            <v>61654002020101</v>
          </cell>
          <cell r="C625">
            <v>159350</v>
          </cell>
        </row>
        <row r="626">
          <cell r="B626">
            <v>6165650201</v>
          </cell>
          <cell r="C626">
            <v>-8883566</v>
          </cell>
        </row>
        <row r="627">
          <cell r="A627">
            <v>823004881</v>
          </cell>
          <cell r="B627">
            <v>61654002031001</v>
          </cell>
          <cell r="C627">
            <v>32003510.02</v>
          </cell>
        </row>
        <row r="628">
          <cell r="B628">
            <v>6165650201</v>
          </cell>
          <cell r="C628">
            <v>7843337.9000000004</v>
          </cell>
        </row>
        <row r="629">
          <cell r="B629">
            <v>61653502020101</v>
          </cell>
          <cell r="C629">
            <v>5713143</v>
          </cell>
        </row>
        <row r="630">
          <cell r="B630">
            <v>61654002020101</v>
          </cell>
          <cell r="C630">
            <v>200200</v>
          </cell>
        </row>
        <row r="631">
          <cell r="A631">
            <v>900246954</v>
          </cell>
          <cell r="B631">
            <v>61654002031001</v>
          </cell>
          <cell r="C631">
            <v>32038013.300000001</v>
          </cell>
        </row>
        <row r="632">
          <cell r="B632">
            <v>6165650201</v>
          </cell>
          <cell r="C632">
            <v>13262157</v>
          </cell>
        </row>
        <row r="633">
          <cell r="A633">
            <v>900685351</v>
          </cell>
          <cell r="B633">
            <v>61654002031001</v>
          </cell>
          <cell r="C633">
            <v>44788025.880000003</v>
          </cell>
        </row>
        <row r="634">
          <cell r="A634">
            <v>900354090</v>
          </cell>
          <cell r="B634">
            <v>61654002031501</v>
          </cell>
          <cell r="C634">
            <v>44509895</v>
          </cell>
        </row>
        <row r="635">
          <cell r="A635">
            <v>900248882</v>
          </cell>
          <cell r="B635">
            <v>6165650201</v>
          </cell>
          <cell r="C635">
            <v>25598136</v>
          </cell>
        </row>
        <row r="636">
          <cell r="B636">
            <v>61654002031001</v>
          </cell>
          <cell r="C636">
            <v>18839113.100000001</v>
          </cell>
        </row>
        <row r="637">
          <cell r="A637">
            <v>812002836</v>
          </cell>
          <cell r="B637">
            <v>61653502030101</v>
          </cell>
          <cell r="C637">
            <v>39010635</v>
          </cell>
        </row>
        <row r="638">
          <cell r="B638">
            <v>61654202020101</v>
          </cell>
          <cell r="C638">
            <v>5037172</v>
          </cell>
        </row>
        <row r="639">
          <cell r="B639">
            <v>61654002030201</v>
          </cell>
          <cell r="C639">
            <v>214500</v>
          </cell>
        </row>
        <row r="640">
          <cell r="B640">
            <v>61654002031501</v>
          </cell>
          <cell r="C640">
            <v>132660</v>
          </cell>
        </row>
        <row r="641">
          <cell r="A641">
            <v>900497022</v>
          </cell>
          <cell r="B641">
            <v>61654002030201</v>
          </cell>
          <cell r="C641">
            <v>43105331</v>
          </cell>
        </row>
        <row r="642">
          <cell r="B642">
            <v>61653502020701</v>
          </cell>
          <cell r="C642">
            <v>957100</v>
          </cell>
        </row>
        <row r="643">
          <cell r="B643">
            <v>61653502020101</v>
          </cell>
          <cell r="C643">
            <v>-25273</v>
          </cell>
        </row>
        <row r="644">
          <cell r="A644">
            <v>900449481</v>
          </cell>
          <cell r="B644">
            <v>61654002031001</v>
          </cell>
          <cell r="C644">
            <v>23621597.34</v>
          </cell>
        </row>
        <row r="645">
          <cell r="B645">
            <v>61653502020101</v>
          </cell>
          <cell r="C645">
            <v>13798907</v>
          </cell>
        </row>
        <row r="646">
          <cell r="B646">
            <v>61653502020301</v>
          </cell>
          <cell r="C646">
            <v>3175124</v>
          </cell>
        </row>
        <row r="647">
          <cell r="B647">
            <v>61654002020101</v>
          </cell>
          <cell r="C647">
            <v>1077492</v>
          </cell>
        </row>
        <row r="648">
          <cell r="B648">
            <v>61654002030201</v>
          </cell>
          <cell r="C648">
            <v>858600</v>
          </cell>
        </row>
        <row r="649">
          <cell r="B649">
            <v>61654002020301</v>
          </cell>
          <cell r="C649">
            <v>764700</v>
          </cell>
        </row>
        <row r="650">
          <cell r="B650">
            <v>61654002020201</v>
          </cell>
          <cell r="C650">
            <v>94023</v>
          </cell>
        </row>
        <row r="651">
          <cell r="A651">
            <v>800074112</v>
          </cell>
          <cell r="B651">
            <v>6165650201</v>
          </cell>
          <cell r="C651">
            <v>26135646</v>
          </cell>
        </row>
        <row r="652">
          <cell r="B652">
            <v>61654002031001</v>
          </cell>
          <cell r="C652">
            <v>17161591</v>
          </cell>
        </row>
        <row r="653">
          <cell r="A653">
            <v>900141404</v>
          </cell>
          <cell r="B653">
            <v>61653502030101</v>
          </cell>
          <cell r="C653">
            <v>30255751.84</v>
          </cell>
        </row>
        <row r="654">
          <cell r="B654">
            <v>61653502030701</v>
          </cell>
          <cell r="C654">
            <v>7116827</v>
          </cell>
        </row>
        <row r="655">
          <cell r="B655">
            <v>61654202020101</v>
          </cell>
          <cell r="C655">
            <v>5625345</v>
          </cell>
        </row>
        <row r="656">
          <cell r="A656">
            <v>819001712</v>
          </cell>
          <cell r="B656">
            <v>61653502030101</v>
          </cell>
          <cell r="C656">
            <v>37745168.399999999</v>
          </cell>
        </row>
        <row r="657">
          <cell r="B657">
            <v>61654202020101</v>
          </cell>
          <cell r="C657">
            <v>5033236</v>
          </cell>
        </row>
        <row r="658">
          <cell r="A658">
            <v>806012426</v>
          </cell>
          <cell r="B658">
            <v>61654002031001</v>
          </cell>
          <cell r="C658">
            <v>34950335.18</v>
          </cell>
        </row>
        <row r="659">
          <cell r="B659">
            <v>6165650201</v>
          </cell>
          <cell r="C659">
            <v>7684934.5</v>
          </cell>
        </row>
        <row r="660">
          <cell r="A660">
            <v>824000204</v>
          </cell>
          <cell r="B660">
            <v>61653502030101</v>
          </cell>
          <cell r="C660">
            <v>38221947.259999998</v>
          </cell>
        </row>
        <row r="661">
          <cell r="B661">
            <v>61654202020101</v>
          </cell>
          <cell r="C661">
            <v>2699038</v>
          </cell>
        </row>
        <row r="662">
          <cell r="B662">
            <v>61654002030201</v>
          </cell>
          <cell r="C662">
            <v>1482194</v>
          </cell>
        </row>
        <row r="663">
          <cell r="A663">
            <v>900775106</v>
          </cell>
          <cell r="B663">
            <v>61654002031501</v>
          </cell>
          <cell r="C663">
            <v>42223200</v>
          </cell>
        </row>
        <row r="664">
          <cell r="A664">
            <v>800193912</v>
          </cell>
          <cell r="B664">
            <v>61653502030101</v>
          </cell>
          <cell r="C664">
            <v>32661106</v>
          </cell>
        </row>
        <row r="665">
          <cell r="B665">
            <v>61654202020101</v>
          </cell>
          <cell r="C665">
            <v>5834297</v>
          </cell>
        </row>
        <row r="666">
          <cell r="B666">
            <v>61654002030201</v>
          </cell>
          <cell r="C666">
            <v>2338350</v>
          </cell>
        </row>
        <row r="667">
          <cell r="B667">
            <v>61654002031501</v>
          </cell>
          <cell r="C667">
            <v>1066140</v>
          </cell>
        </row>
        <row r="668">
          <cell r="B668">
            <v>61654002031401</v>
          </cell>
          <cell r="C668">
            <v>47880</v>
          </cell>
        </row>
        <row r="669">
          <cell r="A669">
            <v>823000878</v>
          </cell>
          <cell r="B669">
            <v>61653502030101</v>
          </cell>
          <cell r="C669">
            <v>24212922.899999999</v>
          </cell>
        </row>
        <row r="670">
          <cell r="B670">
            <v>61654002030201</v>
          </cell>
          <cell r="C670">
            <v>11553611</v>
          </cell>
        </row>
        <row r="671">
          <cell r="B671">
            <v>61654202020101</v>
          </cell>
          <cell r="C671">
            <v>5966307</v>
          </cell>
        </row>
        <row r="672">
          <cell r="A672">
            <v>900120098</v>
          </cell>
          <cell r="B672">
            <v>61654002031001</v>
          </cell>
          <cell r="C672">
            <v>41279753.140000001</v>
          </cell>
        </row>
        <row r="673">
          <cell r="A673">
            <v>819001505</v>
          </cell>
          <cell r="B673">
            <v>61654002031001</v>
          </cell>
          <cell r="C673">
            <v>41189460</v>
          </cell>
        </row>
        <row r="674">
          <cell r="A674">
            <v>900703066</v>
          </cell>
          <cell r="B674">
            <v>61654002031001</v>
          </cell>
          <cell r="C674">
            <v>41121863</v>
          </cell>
        </row>
        <row r="675">
          <cell r="A675">
            <v>819002534</v>
          </cell>
          <cell r="B675">
            <v>61653502030101</v>
          </cell>
          <cell r="C675">
            <v>33935976.18</v>
          </cell>
        </row>
        <row r="676">
          <cell r="B676">
            <v>61654202020101</v>
          </cell>
          <cell r="C676">
            <v>6966748</v>
          </cell>
        </row>
        <row r="677">
          <cell r="A677">
            <v>802007798</v>
          </cell>
          <cell r="B677">
            <v>61653502030101</v>
          </cell>
          <cell r="C677">
            <v>36642088.460000001</v>
          </cell>
        </row>
        <row r="678">
          <cell r="B678">
            <v>61654202020101</v>
          </cell>
          <cell r="C678">
            <v>3831001</v>
          </cell>
        </row>
        <row r="679">
          <cell r="A679">
            <v>890102992</v>
          </cell>
          <cell r="B679">
            <v>61654002031001</v>
          </cell>
          <cell r="C679">
            <v>40020267</v>
          </cell>
        </row>
        <row r="680">
          <cell r="A680">
            <v>900553428</v>
          </cell>
          <cell r="B680">
            <v>61654002031001</v>
          </cell>
          <cell r="C680">
            <v>40005738</v>
          </cell>
        </row>
        <row r="681">
          <cell r="A681">
            <v>800154347</v>
          </cell>
          <cell r="B681">
            <v>61654002031501</v>
          </cell>
          <cell r="C681">
            <v>24438459.280000001</v>
          </cell>
        </row>
        <row r="682">
          <cell r="B682">
            <v>6165650201</v>
          </cell>
          <cell r="C682">
            <v>15416451</v>
          </cell>
        </row>
        <row r="683">
          <cell r="A683">
            <v>900006037</v>
          </cell>
          <cell r="B683">
            <v>61654002031501</v>
          </cell>
          <cell r="C683">
            <v>21134053.100000001</v>
          </cell>
        </row>
        <row r="684">
          <cell r="B684">
            <v>6165650201</v>
          </cell>
          <cell r="C684">
            <v>18465045</v>
          </cell>
        </row>
        <row r="685">
          <cell r="A685">
            <v>800230659</v>
          </cell>
          <cell r="B685">
            <v>61654002031001</v>
          </cell>
          <cell r="C685">
            <v>38628584.759999998</v>
          </cell>
        </row>
        <row r="686">
          <cell r="A686">
            <v>823000496</v>
          </cell>
          <cell r="B686">
            <v>61653502030101</v>
          </cell>
          <cell r="C686">
            <v>33487590</v>
          </cell>
        </row>
        <row r="687">
          <cell r="B687">
            <v>61654202020101</v>
          </cell>
          <cell r="C687">
            <v>4757481</v>
          </cell>
        </row>
        <row r="688">
          <cell r="A688">
            <v>901023971</v>
          </cell>
          <cell r="B688">
            <v>61653502020101</v>
          </cell>
          <cell r="C688">
            <v>37711495</v>
          </cell>
        </row>
        <row r="689">
          <cell r="A689">
            <v>901001375</v>
          </cell>
          <cell r="B689">
            <v>61654002031001</v>
          </cell>
          <cell r="C689">
            <v>37353426.32</v>
          </cell>
        </row>
        <row r="690">
          <cell r="B690">
            <v>616575020307</v>
          </cell>
          <cell r="C690">
            <v>132000</v>
          </cell>
        </row>
        <row r="691">
          <cell r="A691">
            <v>824002362</v>
          </cell>
          <cell r="B691">
            <v>61653502020101</v>
          </cell>
          <cell r="C691">
            <v>33270255</v>
          </cell>
        </row>
        <row r="692">
          <cell r="B692">
            <v>61654202020101</v>
          </cell>
          <cell r="C692">
            <v>3555239</v>
          </cell>
        </row>
        <row r="693">
          <cell r="B693">
            <v>61654002030201</v>
          </cell>
          <cell r="C693">
            <v>442811</v>
          </cell>
        </row>
        <row r="694">
          <cell r="A694">
            <v>802009463</v>
          </cell>
          <cell r="B694">
            <v>61653502030101</v>
          </cell>
          <cell r="C694">
            <v>30163584</v>
          </cell>
        </row>
        <row r="695">
          <cell r="B695">
            <v>61654202020101</v>
          </cell>
          <cell r="C695">
            <v>6256422</v>
          </cell>
        </row>
        <row r="696">
          <cell r="B696">
            <v>61654002030201</v>
          </cell>
          <cell r="C696">
            <v>552500</v>
          </cell>
        </row>
        <row r="697">
          <cell r="A697">
            <v>891855029</v>
          </cell>
          <cell r="B697">
            <v>61654002031501</v>
          </cell>
          <cell r="C697">
            <v>38683411.299999997</v>
          </cell>
        </row>
        <row r="698">
          <cell r="B698">
            <v>6165650201</v>
          </cell>
          <cell r="C698">
            <v>-1737542.18</v>
          </cell>
        </row>
        <row r="699">
          <cell r="A699">
            <v>824005694</v>
          </cell>
          <cell r="B699">
            <v>61654002031001</v>
          </cell>
          <cell r="C699">
            <v>42153036.740000002</v>
          </cell>
        </row>
        <row r="700">
          <cell r="B700">
            <v>61654002020101</v>
          </cell>
          <cell r="C700">
            <v>443950</v>
          </cell>
        </row>
        <row r="701">
          <cell r="B701">
            <v>616575020202</v>
          </cell>
          <cell r="C701">
            <v>394663</v>
          </cell>
        </row>
        <row r="702">
          <cell r="B702">
            <v>6165650201</v>
          </cell>
          <cell r="C702">
            <v>-6098625</v>
          </cell>
        </row>
        <row r="703">
          <cell r="A703">
            <v>900208532</v>
          </cell>
          <cell r="B703">
            <v>61653502020101</v>
          </cell>
          <cell r="C703">
            <v>33633654</v>
          </cell>
        </row>
        <row r="704">
          <cell r="B704">
            <v>61654202020101</v>
          </cell>
          <cell r="C704">
            <v>2995091</v>
          </cell>
        </row>
        <row r="705">
          <cell r="A705">
            <v>900024817</v>
          </cell>
          <cell r="B705">
            <v>61654002031501</v>
          </cell>
          <cell r="C705">
            <v>23188768.52</v>
          </cell>
        </row>
        <row r="706">
          <cell r="B706">
            <v>61654002031001</v>
          </cell>
          <cell r="C706">
            <v>8478003</v>
          </cell>
        </row>
        <row r="707">
          <cell r="B707">
            <v>61653502020101</v>
          </cell>
          <cell r="C707">
            <v>2545890</v>
          </cell>
        </row>
        <row r="708">
          <cell r="B708">
            <v>61654002020101</v>
          </cell>
          <cell r="C708">
            <v>2008791</v>
          </cell>
        </row>
        <row r="709">
          <cell r="A709">
            <v>819005439</v>
          </cell>
          <cell r="B709">
            <v>61654002031001</v>
          </cell>
          <cell r="C709">
            <v>35613004</v>
          </cell>
        </row>
        <row r="710">
          <cell r="B710">
            <v>61654002021301</v>
          </cell>
          <cell r="C710">
            <v>450000</v>
          </cell>
        </row>
        <row r="711">
          <cell r="A711">
            <v>806012905</v>
          </cell>
          <cell r="B711">
            <v>61653502030101</v>
          </cell>
          <cell r="C711">
            <v>30485012.84</v>
          </cell>
        </row>
        <row r="712">
          <cell r="B712">
            <v>61654202020101</v>
          </cell>
          <cell r="C712">
            <v>5517241</v>
          </cell>
        </row>
        <row r="713">
          <cell r="A713">
            <v>900958564</v>
          </cell>
          <cell r="B713">
            <v>61654002031001</v>
          </cell>
          <cell r="C713">
            <v>29641198</v>
          </cell>
        </row>
        <row r="714">
          <cell r="B714">
            <v>6165650201</v>
          </cell>
          <cell r="C714">
            <v>6315778.4000000004</v>
          </cell>
        </row>
        <row r="715">
          <cell r="A715">
            <v>825003149</v>
          </cell>
          <cell r="B715">
            <v>61653502030101</v>
          </cell>
          <cell r="C715">
            <v>25593484.68</v>
          </cell>
        </row>
        <row r="716">
          <cell r="B716">
            <v>61653502030701</v>
          </cell>
          <cell r="C716">
            <v>6350234</v>
          </cell>
        </row>
        <row r="717">
          <cell r="B717">
            <v>61654202020101</v>
          </cell>
          <cell r="C717">
            <v>3944372</v>
          </cell>
        </row>
        <row r="718">
          <cell r="A718">
            <v>900600550</v>
          </cell>
          <cell r="B718">
            <v>61654002031001</v>
          </cell>
          <cell r="C718">
            <v>32285735</v>
          </cell>
        </row>
        <row r="719">
          <cell r="B719">
            <v>6165650201</v>
          </cell>
          <cell r="C719">
            <v>3438972.25</v>
          </cell>
        </row>
        <row r="720">
          <cell r="A720">
            <v>900056127</v>
          </cell>
          <cell r="B720">
            <v>61654002031001</v>
          </cell>
          <cell r="C720">
            <v>35583210.939999998</v>
          </cell>
        </row>
        <row r="721">
          <cell r="B721">
            <v>6165650201</v>
          </cell>
          <cell r="C721">
            <v>-106214</v>
          </cell>
        </row>
        <row r="722">
          <cell r="A722">
            <v>812001579</v>
          </cell>
          <cell r="B722">
            <v>61653502030101</v>
          </cell>
          <cell r="C722">
            <v>28600836</v>
          </cell>
        </row>
        <row r="723">
          <cell r="B723">
            <v>61654202020101</v>
          </cell>
          <cell r="C723">
            <v>6714788</v>
          </cell>
        </row>
        <row r="724">
          <cell r="B724">
            <v>61654002030201</v>
          </cell>
          <cell r="C724">
            <v>48400</v>
          </cell>
        </row>
        <row r="725">
          <cell r="B725">
            <v>61654002031501</v>
          </cell>
          <cell r="C725">
            <v>38</v>
          </cell>
        </row>
        <row r="726">
          <cell r="A726">
            <v>812001423</v>
          </cell>
          <cell r="B726">
            <v>61653502020101</v>
          </cell>
          <cell r="C726">
            <v>26467152</v>
          </cell>
        </row>
        <row r="727">
          <cell r="B727">
            <v>61654202020101</v>
          </cell>
          <cell r="C727">
            <v>4370588</v>
          </cell>
        </row>
        <row r="728">
          <cell r="B728">
            <v>61653502030701</v>
          </cell>
          <cell r="C728">
            <v>3432847</v>
          </cell>
        </row>
        <row r="729">
          <cell r="B729">
            <v>61654002031001</v>
          </cell>
          <cell r="C729">
            <v>855632</v>
          </cell>
        </row>
        <row r="730">
          <cell r="A730">
            <v>900449203</v>
          </cell>
          <cell r="B730">
            <v>61654002031001</v>
          </cell>
          <cell r="C730">
            <v>34865757</v>
          </cell>
        </row>
        <row r="731">
          <cell r="A731">
            <v>901090960</v>
          </cell>
          <cell r="B731">
            <v>61654002031001</v>
          </cell>
          <cell r="C731">
            <v>26337294</v>
          </cell>
        </row>
        <row r="732">
          <cell r="B732">
            <v>6165650201</v>
          </cell>
          <cell r="C732">
            <v>8007225</v>
          </cell>
        </row>
        <row r="733">
          <cell r="A733">
            <v>800234339</v>
          </cell>
          <cell r="B733">
            <v>61654002020101</v>
          </cell>
          <cell r="C733">
            <v>21812570</v>
          </cell>
        </row>
        <row r="734">
          <cell r="B734">
            <v>61654002031001</v>
          </cell>
          <cell r="C734">
            <v>7615999</v>
          </cell>
        </row>
        <row r="735">
          <cell r="B735">
            <v>61653502020101</v>
          </cell>
          <cell r="C735">
            <v>4685289</v>
          </cell>
        </row>
        <row r="736">
          <cell r="A736">
            <v>830511549</v>
          </cell>
          <cell r="B736">
            <v>61654002031001</v>
          </cell>
          <cell r="C736">
            <v>34095584.060000002</v>
          </cell>
        </row>
        <row r="737">
          <cell r="A737">
            <v>806001061</v>
          </cell>
          <cell r="B737">
            <v>6165650201</v>
          </cell>
          <cell r="C737">
            <v>14132060.560000001</v>
          </cell>
        </row>
        <row r="738">
          <cell r="B738">
            <v>61654002031501</v>
          </cell>
          <cell r="C738">
            <v>11804051.02</v>
          </cell>
        </row>
        <row r="739">
          <cell r="B739">
            <v>61654002030201</v>
          </cell>
          <cell r="C739">
            <v>5584862</v>
          </cell>
        </row>
        <row r="740">
          <cell r="B740">
            <v>61654002031001</v>
          </cell>
          <cell r="C740">
            <v>1895108</v>
          </cell>
        </row>
        <row r="741">
          <cell r="B741">
            <v>61653502020301</v>
          </cell>
          <cell r="C741">
            <v>318700</v>
          </cell>
        </row>
        <row r="742">
          <cell r="B742">
            <v>61654002031401</v>
          </cell>
          <cell r="C742">
            <v>155700</v>
          </cell>
        </row>
        <row r="743">
          <cell r="B743">
            <v>61654002020201</v>
          </cell>
          <cell r="C743">
            <v>140676</v>
          </cell>
        </row>
        <row r="744">
          <cell r="A744">
            <v>900583660</v>
          </cell>
          <cell r="B744">
            <v>61654002031001</v>
          </cell>
          <cell r="C744">
            <v>34005733</v>
          </cell>
        </row>
        <row r="745">
          <cell r="A745">
            <v>824000426</v>
          </cell>
          <cell r="B745">
            <v>61653502030101</v>
          </cell>
          <cell r="C745">
            <v>27383000.32</v>
          </cell>
        </row>
        <row r="746">
          <cell r="B746">
            <v>61654002030201</v>
          </cell>
          <cell r="C746">
            <v>4134123</v>
          </cell>
        </row>
        <row r="747">
          <cell r="B747">
            <v>61654202020101</v>
          </cell>
          <cell r="C747">
            <v>2359453</v>
          </cell>
        </row>
        <row r="748">
          <cell r="A748">
            <v>802006284</v>
          </cell>
          <cell r="B748">
            <v>61654002031001</v>
          </cell>
          <cell r="C748">
            <v>47758355.359999999</v>
          </cell>
        </row>
        <row r="749">
          <cell r="B749">
            <v>6165650201</v>
          </cell>
          <cell r="C749">
            <v>-14015700</v>
          </cell>
        </row>
        <row r="750">
          <cell r="A750">
            <v>802010241</v>
          </cell>
          <cell r="B750">
            <v>61653502030101</v>
          </cell>
          <cell r="C750">
            <v>23001182</v>
          </cell>
        </row>
        <row r="751">
          <cell r="B751">
            <v>61654202020101</v>
          </cell>
          <cell r="C751">
            <v>9823346</v>
          </cell>
        </row>
        <row r="752">
          <cell r="A752">
            <v>823002342</v>
          </cell>
          <cell r="B752">
            <v>61654002031001</v>
          </cell>
          <cell r="C752">
            <v>35545599.439999998</v>
          </cell>
        </row>
        <row r="753">
          <cell r="B753">
            <v>61654002020802</v>
          </cell>
          <cell r="C753">
            <v>4618828</v>
          </cell>
        </row>
        <row r="754">
          <cell r="B754">
            <v>6165650201</v>
          </cell>
          <cell r="C754">
            <v>-7984558</v>
          </cell>
        </row>
        <row r="755">
          <cell r="A755">
            <v>900271091</v>
          </cell>
          <cell r="B755">
            <v>61653502030101</v>
          </cell>
          <cell r="C755">
            <v>24515681</v>
          </cell>
        </row>
        <row r="756">
          <cell r="B756">
            <v>61654202020101</v>
          </cell>
          <cell r="C756">
            <v>7357503</v>
          </cell>
        </row>
        <row r="757">
          <cell r="A757">
            <v>900274057</v>
          </cell>
          <cell r="B757">
            <v>61654002031001</v>
          </cell>
          <cell r="C757">
            <v>31476048</v>
          </cell>
        </row>
        <row r="758">
          <cell r="A758">
            <v>900294588</v>
          </cell>
          <cell r="B758">
            <v>61653502020101</v>
          </cell>
          <cell r="C758">
            <v>23988795</v>
          </cell>
        </row>
        <row r="759">
          <cell r="B759">
            <v>61653502020701</v>
          </cell>
          <cell r="C759">
            <v>7187895</v>
          </cell>
        </row>
        <row r="760">
          <cell r="A760">
            <v>900468210</v>
          </cell>
          <cell r="B760">
            <v>61654002031001</v>
          </cell>
          <cell r="C760">
            <v>31127454</v>
          </cell>
        </row>
        <row r="761">
          <cell r="A761">
            <v>825000140</v>
          </cell>
          <cell r="B761">
            <v>61653502030101</v>
          </cell>
          <cell r="C761">
            <v>28355293</v>
          </cell>
        </row>
        <row r="762">
          <cell r="B762">
            <v>61654202020101</v>
          </cell>
          <cell r="C762">
            <v>2431673</v>
          </cell>
        </row>
        <row r="763">
          <cell r="A763">
            <v>802020334</v>
          </cell>
          <cell r="B763">
            <v>61654002031001</v>
          </cell>
          <cell r="C763">
            <v>31765917.559999999</v>
          </cell>
        </row>
        <row r="764">
          <cell r="B764">
            <v>616575020202</v>
          </cell>
          <cell r="C764">
            <v>110089</v>
          </cell>
        </row>
        <row r="765">
          <cell r="B765">
            <v>6165650201</v>
          </cell>
          <cell r="C765">
            <v>-1237300</v>
          </cell>
        </row>
        <row r="766">
          <cell r="A766">
            <v>819001363</v>
          </cell>
          <cell r="B766">
            <v>61653502030101</v>
          </cell>
          <cell r="C766">
            <v>25211911.739999998</v>
          </cell>
        </row>
        <row r="767">
          <cell r="B767">
            <v>61654202020101</v>
          </cell>
          <cell r="C767">
            <v>5330606</v>
          </cell>
        </row>
        <row r="768">
          <cell r="A768">
            <v>806015513</v>
          </cell>
          <cell r="B768">
            <v>61654002031001</v>
          </cell>
          <cell r="C768">
            <v>30530512.84</v>
          </cell>
        </row>
        <row r="769">
          <cell r="A769">
            <v>806006414</v>
          </cell>
          <cell r="B769">
            <v>61653502030101</v>
          </cell>
          <cell r="C769">
            <v>26496033.539999999</v>
          </cell>
        </row>
        <row r="770">
          <cell r="B770">
            <v>61654202020101</v>
          </cell>
          <cell r="C770">
            <v>3503339</v>
          </cell>
        </row>
        <row r="771">
          <cell r="B771">
            <v>61654002030201</v>
          </cell>
          <cell r="C771">
            <v>48400</v>
          </cell>
        </row>
        <row r="772">
          <cell r="B772">
            <v>61654002031501</v>
          </cell>
          <cell r="C772">
            <v>13450</v>
          </cell>
        </row>
        <row r="773">
          <cell r="A773">
            <v>901022219</v>
          </cell>
          <cell r="B773">
            <v>61654002031001</v>
          </cell>
          <cell r="C773">
            <v>29876638</v>
          </cell>
        </row>
        <row r="774">
          <cell r="A774">
            <v>890116783</v>
          </cell>
          <cell r="B774">
            <v>61654002031001</v>
          </cell>
          <cell r="C774">
            <v>20087999</v>
          </cell>
        </row>
        <row r="775">
          <cell r="B775">
            <v>61654002021001</v>
          </cell>
          <cell r="C775">
            <v>8028638.0800000001</v>
          </cell>
        </row>
        <row r="776">
          <cell r="B776">
            <v>61654002021002</v>
          </cell>
          <cell r="C776">
            <v>1611811</v>
          </cell>
        </row>
        <row r="777">
          <cell r="A777">
            <v>806004548</v>
          </cell>
          <cell r="B777">
            <v>61654002031001</v>
          </cell>
          <cell r="C777">
            <v>27542957.600000001</v>
          </cell>
        </row>
        <row r="778">
          <cell r="B778">
            <v>6165650201</v>
          </cell>
          <cell r="C778">
            <v>1760614.22</v>
          </cell>
        </row>
        <row r="779">
          <cell r="A779">
            <v>800235973</v>
          </cell>
          <cell r="B779">
            <v>61654002031001</v>
          </cell>
          <cell r="C779">
            <v>29249030.239999998</v>
          </cell>
        </row>
        <row r="780">
          <cell r="A780">
            <v>802018505</v>
          </cell>
          <cell r="B780">
            <v>6165650201</v>
          </cell>
          <cell r="C780">
            <v>28900887</v>
          </cell>
        </row>
        <row r="781">
          <cell r="B781">
            <v>61654002031001</v>
          </cell>
          <cell r="C781">
            <v>-0.24</v>
          </cell>
        </row>
        <row r="782">
          <cell r="A782">
            <v>900291511</v>
          </cell>
          <cell r="B782">
            <v>61654002031001</v>
          </cell>
          <cell r="C782">
            <v>28644820</v>
          </cell>
        </row>
        <row r="783">
          <cell r="A783">
            <v>812001550</v>
          </cell>
          <cell r="B783">
            <v>61653502030101</v>
          </cell>
          <cell r="C783">
            <v>22519807</v>
          </cell>
        </row>
        <row r="784">
          <cell r="B784">
            <v>61654202020101</v>
          </cell>
          <cell r="C784">
            <v>2909163</v>
          </cell>
        </row>
        <row r="785">
          <cell r="B785">
            <v>61653502030701</v>
          </cell>
          <cell r="C785">
            <v>2790480</v>
          </cell>
        </row>
        <row r="786">
          <cell r="A786">
            <v>890103002</v>
          </cell>
          <cell r="B786">
            <v>61653502030101</v>
          </cell>
          <cell r="C786">
            <v>20355995.280000001</v>
          </cell>
        </row>
        <row r="787">
          <cell r="B787">
            <v>61654202020101</v>
          </cell>
          <cell r="C787">
            <v>5871297</v>
          </cell>
        </row>
        <row r="788">
          <cell r="B788">
            <v>61654002030201</v>
          </cell>
          <cell r="C788">
            <v>1348062</v>
          </cell>
        </row>
        <row r="789">
          <cell r="A789">
            <v>812003996</v>
          </cell>
          <cell r="B789">
            <v>61653502030101</v>
          </cell>
          <cell r="C789">
            <v>22470779</v>
          </cell>
        </row>
        <row r="790">
          <cell r="B790">
            <v>61653502030701</v>
          </cell>
          <cell r="C790">
            <v>3315350</v>
          </cell>
        </row>
        <row r="791">
          <cell r="B791">
            <v>61654202020101</v>
          </cell>
          <cell r="C791">
            <v>1613355</v>
          </cell>
        </row>
        <row r="792">
          <cell r="A792">
            <v>900025914</v>
          </cell>
          <cell r="B792">
            <v>61654002031001</v>
          </cell>
          <cell r="C792">
            <v>24128414.940000001</v>
          </cell>
        </row>
        <row r="793">
          <cell r="B793">
            <v>6165650201</v>
          </cell>
          <cell r="C793">
            <v>2997295.8</v>
          </cell>
        </row>
        <row r="794">
          <cell r="A794">
            <v>802022775</v>
          </cell>
          <cell r="B794">
            <v>61654002031001</v>
          </cell>
          <cell r="C794">
            <v>19242450</v>
          </cell>
        </row>
        <row r="795">
          <cell r="B795">
            <v>61654002030201</v>
          </cell>
          <cell r="C795">
            <v>7871299.6600000001</v>
          </cell>
        </row>
        <row r="796">
          <cell r="A796">
            <v>900208755</v>
          </cell>
          <cell r="B796">
            <v>61653502020101</v>
          </cell>
          <cell r="C796">
            <v>25093822</v>
          </cell>
        </row>
        <row r="797">
          <cell r="B797">
            <v>61654202020101</v>
          </cell>
          <cell r="C797">
            <v>1945589</v>
          </cell>
        </row>
        <row r="798">
          <cell r="A798">
            <v>892120115</v>
          </cell>
          <cell r="B798">
            <v>61654002031501</v>
          </cell>
          <cell r="C798">
            <v>30319801</v>
          </cell>
        </row>
        <row r="799">
          <cell r="B799">
            <v>61653502030101</v>
          </cell>
          <cell r="C799">
            <v>16664156</v>
          </cell>
        </row>
        <row r="800">
          <cell r="B800">
            <v>61654202020101</v>
          </cell>
          <cell r="C800">
            <v>2121400</v>
          </cell>
        </row>
        <row r="801">
          <cell r="B801">
            <v>6165650201</v>
          </cell>
          <cell r="C801">
            <v>-22072696.699999999</v>
          </cell>
        </row>
        <row r="802">
          <cell r="A802">
            <v>900210003</v>
          </cell>
          <cell r="B802">
            <v>61653502030101</v>
          </cell>
          <cell r="C802">
            <v>16113240</v>
          </cell>
        </row>
        <row r="803">
          <cell r="B803">
            <v>61653502030701</v>
          </cell>
          <cell r="C803">
            <v>6197400</v>
          </cell>
        </row>
        <row r="804">
          <cell r="B804">
            <v>61654202020101</v>
          </cell>
          <cell r="C804">
            <v>4615931</v>
          </cell>
        </row>
        <row r="805">
          <cell r="A805">
            <v>77161000</v>
          </cell>
          <cell r="B805">
            <v>61654002031001</v>
          </cell>
          <cell r="C805">
            <v>26630600</v>
          </cell>
        </row>
        <row r="806">
          <cell r="A806">
            <v>900047571</v>
          </cell>
          <cell r="B806">
            <v>61653502030101</v>
          </cell>
          <cell r="C806">
            <v>22154582</v>
          </cell>
        </row>
        <row r="807">
          <cell r="B807">
            <v>61654202020101</v>
          </cell>
          <cell r="C807">
            <v>4459184</v>
          </cell>
        </row>
        <row r="808">
          <cell r="A808">
            <v>900681399</v>
          </cell>
          <cell r="B808">
            <v>61654002031001</v>
          </cell>
          <cell r="C808">
            <v>26329286</v>
          </cell>
        </row>
        <row r="809">
          <cell r="A809">
            <v>825002525</v>
          </cell>
          <cell r="B809">
            <v>61653502030101</v>
          </cell>
          <cell r="C809">
            <v>23922904.379999999</v>
          </cell>
        </row>
        <row r="810">
          <cell r="B810">
            <v>61654202020101</v>
          </cell>
          <cell r="C810">
            <v>2015351</v>
          </cell>
        </row>
        <row r="811">
          <cell r="B811">
            <v>61654002030201</v>
          </cell>
          <cell r="C811">
            <v>304176</v>
          </cell>
        </row>
        <row r="812">
          <cell r="A812">
            <v>900576360</v>
          </cell>
          <cell r="B812">
            <v>61654002031001</v>
          </cell>
          <cell r="C812">
            <v>25941671</v>
          </cell>
        </row>
        <row r="813">
          <cell r="A813">
            <v>819003632</v>
          </cell>
          <cell r="B813">
            <v>61653502030101</v>
          </cell>
          <cell r="C813">
            <v>22547124</v>
          </cell>
        </row>
        <row r="814">
          <cell r="B814">
            <v>61654202020101</v>
          </cell>
          <cell r="C814">
            <v>3324275</v>
          </cell>
        </row>
        <row r="815">
          <cell r="A815">
            <v>830120157</v>
          </cell>
          <cell r="B815">
            <v>61654002031001</v>
          </cell>
          <cell r="C815">
            <v>25600000</v>
          </cell>
        </row>
        <row r="816">
          <cell r="A816">
            <v>900031644</v>
          </cell>
          <cell r="B816">
            <v>61654002031001</v>
          </cell>
          <cell r="C816">
            <v>25529292.800000001</v>
          </cell>
        </row>
        <row r="817">
          <cell r="A817">
            <v>830124110</v>
          </cell>
          <cell r="B817">
            <v>6165650201</v>
          </cell>
          <cell r="C817">
            <v>25220423</v>
          </cell>
        </row>
        <row r="818">
          <cell r="A818">
            <v>900439009</v>
          </cell>
          <cell r="B818">
            <v>61654002031001</v>
          </cell>
          <cell r="C818">
            <v>25120000</v>
          </cell>
        </row>
        <row r="819">
          <cell r="A819">
            <v>900691301</v>
          </cell>
          <cell r="B819">
            <v>61654002031001</v>
          </cell>
          <cell r="C819">
            <v>23611070.539999999</v>
          </cell>
        </row>
        <row r="820">
          <cell r="B820">
            <v>61654002031501</v>
          </cell>
          <cell r="C820">
            <v>1457976</v>
          </cell>
        </row>
        <row r="821">
          <cell r="A821">
            <v>823000624</v>
          </cell>
          <cell r="B821">
            <v>61653502030101</v>
          </cell>
          <cell r="C821">
            <v>22333894</v>
          </cell>
        </row>
        <row r="822">
          <cell r="B822">
            <v>61654202020101</v>
          </cell>
          <cell r="C822">
            <v>2162075</v>
          </cell>
        </row>
        <row r="823">
          <cell r="B823">
            <v>61654002031501</v>
          </cell>
          <cell r="C823">
            <v>200962</v>
          </cell>
        </row>
        <row r="824">
          <cell r="B824">
            <v>61654002030201</v>
          </cell>
          <cell r="C824">
            <v>181500</v>
          </cell>
        </row>
        <row r="825">
          <cell r="B825">
            <v>61654002031401</v>
          </cell>
          <cell r="C825">
            <v>13100</v>
          </cell>
        </row>
        <row r="826">
          <cell r="A826">
            <v>819001796</v>
          </cell>
          <cell r="B826">
            <v>61653502030101</v>
          </cell>
          <cell r="C826">
            <v>19896194.539999999</v>
          </cell>
        </row>
        <row r="827">
          <cell r="B827">
            <v>61654202020101</v>
          </cell>
          <cell r="C827">
            <v>3276515</v>
          </cell>
        </row>
        <row r="828">
          <cell r="B828">
            <v>61654002030201</v>
          </cell>
          <cell r="C828">
            <v>1246283</v>
          </cell>
        </row>
        <row r="829">
          <cell r="B829">
            <v>61654002031501</v>
          </cell>
          <cell r="C829">
            <v>382670</v>
          </cell>
        </row>
        <row r="830">
          <cell r="A830">
            <v>900036695</v>
          </cell>
          <cell r="B830">
            <v>61654002031001</v>
          </cell>
          <cell r="C830">
            <v>27080589</v>
          </cell>
        </row>
        <row r="831">
          <cell r="B831">
            <v>61654002031501</v>
          </cell>
          <cell r="C831">
            <v>844077</v>
          </cell>
        </row>
        <row r="832">
          <cell r="B832">
            <v>6165650201</v>
          </cell>
          <cell r="C832">
            <v>-3675388.31</v>
          </cell>
        </row>
        <row r="833">
          <cell r="A833">
            <v>900744456</v>
          </cell>
          <cell r="B833">
            <v>61654002031001</v>
          </cell>
          <cell r="C833">
            <v>14275564.359999999</v>
          </cell>
        </row>
        <row r="834">
          <cell r="B834">
            <v>6165650201</v>
          </cell>
          <cell r="C834">
            <v>9800000</v>
          </cell>
        </row>
        <row r="835">
          <cell r="A835">
            <v>812000300</v>
          </cell>
          <cell r="B835">
            <v>61653502030101</v>
          </cell>
          <cell r="C835">
            <v>17970283</v>
          </cell>
        </row>
        <row r="836">
          <cell r="B836">
            <v>61653502030701</v>
          </cell>
          <cell r="C836">
            <v>2873356</v>
          </cell>
        </row>
        <row r="837">
          <cell r="B837">
            <v>61654202020101</v>
          </cell>
          <cell r="C837">
            <v>1799995</v>
          </cell>
        </row>
        <row r="838">
          <cell r="B838">
            <v>61654002030201</v>
          </cell>
          <cell r="C838">
            <v>1315140</v>
          </cell>
        </row>
        <row r="839">
          <cell r="B839">
            <v>61654002031501</v>
          </cell>
          <cell r="C839">
            <v>50260</v>
          </cell>
        </row>
        <row r="840">
          <cell r="A840">
            <v>900210303</v>
          </cell>
          <cell r="B840">
            <v>61654002031001</v>
          </cell>
          <cell r="C840">
            <v>23880000</v>
          </cell>
        </row>
        <row r="841">
          <cell r="A841">
            <v>830123731</v>
          </cell>
          <cell r="B841">
            <v>61654002031001</v>
          </cell>
          <cell r="C841">
            <v>23514716</v>
          </cell>
        </row>
        <row r="842">
          <cell r="A842">
            <v>900699349</v>
          </cell>
          <cell r="B842">
            <v>61653502020101</v>
          </cell>
          <cell r="C842">
            <v>22928502</v>
          </cell>
        </row>
        <row r="843">
          <cell r="A843">
            <v>900509068</v>
          </cell>
          <cell r="B843">
            <v>61653502020101</v>
          </cell>
          <cell r="C843">
            <v>17329525</v>
          </cell>
        </row>
        <row r="844">
          <cell r="B844">
            <v>61653502020701</v>
          </cell>
          <cell r="C844">
            <v>5156460</v>
          </cell>
        </row>
        <row r="845">
          <cell r="A845">
            <v>860002534</v>
          </cell>
          <cell r="B845">
            <v>616575020101</v>
          </cell>
          <cell r="C845">
            <v>22246084</v>
          </cell>
        </row>
        <row r="846">
          <cell r="A846">
            <v>900639234</v>
          </cell>
          <cell r="B846">
            <v>61653502020101</v>
          </cell>
          <cell r="C846">
            <v>21584493</v>
          </cell>
        </row>
        <row r="847">
          <cell r="A847">
            <v>812001424</v>
          </cell>
          <cell r="B847">
            <v>61653502020101</v>
          </cell>
          <cell r="C847">
            <v>19087877</v>
          </cell>
        </row>
        <row r="848">
          <cell r="B848">
            <v>61654202020101</v>
          </cell>
          <cell r="C848">
            <v>2209672</v>
          </cell>
        </row>
        <row r="849">
          <cell r="B849">
            <v>61654002030201</v>
          </cell>
          <cell r="C849">
            <v>76850</v>
          </cell>
        </row>
        <row r="850">
          <cell r="B850">
            <v>61654002031001</v>
          </cell>
          <cell r="C850">
            <v>46050</v>
          </cell>
        </row>
        <row r="851">
          <cell r="B851">
            <v>61654002031501</v>
          </cell>
          <cell r="C851">
            <v>12900</v>
          </cell>
        </row>
        <row r="852">
          <cell r="A852">
            <v>900598578</v>
          </cell>
          <cell r="B852">
            <v>61654002031001</v>
          </cell>
          <cell r="C852">
            <v>20109697</v>
          </cell>
        </row>
        <row r="853">
          <cell r="B853">
            <v>61654002020101</v>
          </cell>
          <cell r="C853">
            <v>1202343</v>
          </cell>
        </row>
        <row r="854">
          <cell r="A854">
            <v>900136752</v>
          </cell>
          <cell r="B854">
            <v>61654002031001</v>
          </cell>
          <cell r="C854">
            <v>21194493.16</v>
          </cell>
        </row>
        <row r="855">
          <cell r="A855">
            <v>892300343</v>
          </cell>
          <cell r="B855">
            <v>61653502030101</v>
          </cell>
          <cell r="C855">
            <v>18745439.84</v>
          </cell>
        </row>
        <row r="856">
          <cell r="B856">
            <v>61654202020101</v>
          </cell>
          <cell r="C856">
            <v>2057759</v>
          </cell>
        </row>
        <row r="857">
          <cell r="A857">
            <v>900315498</v>
          </cell>
          <cell r="B857">
            <v>61654002031001</v>
          </cell>
          <cell r="C857">
            <v>20747669</v>
          </cell>
        </row>
        <row r="858">
          <cell r="A858">
            <v>900267064</v>
          </cell>
          <cell r="B858">
            <v>61654002031001</v>
          </cell>
          <cell r="C858">
            <v>20677362.800000001</v>
          </cell>
        </row>
        <row r="859">
          <cell r="A859">
            <v>824000469</v>
          </cell>
          <cell r="B859">
            <v>61653502030101</v>
          </cell>
          <cell r="C859">
            <v>16780599.719999999</v>
          </cell>
        </row>
        <row r="860">
          <cell r="B860">
            <v>6165650201</v>
          </cell>
          <cell r="C860">
            <v>1300000</v>
          </cell>
        </row>
        <row r="861">
          <cell r="B861">
            <v>61654202020101</v>
          </cell>
          <cell r="C861">
            <v>1264153</v>
          </cell>
        </row>
        <row r="862">
          <cell r="B862">
            <v>61654002030201</v>
          </cell>
          <cell r="C862">
            <v>731346</v>
          </cell>
        </row>
        <row r="863">
          <cell r="A863">
            <v>900994767</v>
          </cell>
          <cell r="B863">
            <v>61653502020101</v>
          </cell>
          <cell r="C863">
            <v>19823361</v>
          </cell>
        </row>
        <row r="864">
          <cell r="A864">
            <v>900171211</v>
          </cell>
          <cell r="B864">
            <v>6165650201</v>
          </cell>
          <cell r="C864">
            <v>19600000</v>
          </cell>
        </row>
        <row r="865">
          <cell r="B865">
            <v>61654002031001</v>
          </cell>
          <cell r="C865">
            <v>-0.2</v>
          </cell>
        </row>
        <row r="866">
          <cell r="A866">
            <v>824000425</v>
          </cell>
          <cell r="B866">
            <v>61653502030101</v>
          </cell>
          <cell r="C866">
            <v>11225794.5</v>
          </cell>
        </row>
        <row r="867">
          <cell r="B867">
            <v>61654202020101</v>
          </cell>
          <cell r="C867">
            <v>6851870</v>
          </cell>
        </row>
        <row r="868">
          <cell r="B868">
            <v>61654002030201</v>
          </cell>
          <cell r="C868">
            <v>1489064</v>
          </cell>
        </row>
        <row r="869">
          <cell r="A869">
            <v>900855509</v>
          </cell>
          <cell r="B869">
            <v>61654002031001</v>
          </cell>
          <cell r="C869">
            <v>19363362</v>
          </cell>
        </row>
        <row r="870">
          <cell r="A870">
            <v>800193989</v>
          </cell>
          <cell r="B870">
            <v>61654002031001</v>
          </cell>
          <cell r="C870">
            <v>13855367.720000001</v>
          </cell>
        </row>
        <row r="871">
          <cell r="B871">
            <v>6165650201</v>
          </cell>
          <cell r="C871">
            <v>4822288</v>
          </cell>
        </row>
        <row r="872">
          <cell r="A872">
            <v>900892160</v>
          </cell>
          <cell r="B872">
            <v>61654002031001</v>
          </cell>
          <cell r="C872">
            <v>18576275</v>
          </cell>
        </row>
        <row r="873">
          <cell r="A873">
            <v>812005130</v>
          </cell>
          <cell r="B873">
            <v>6165650201</v>
          </cell>
          <cell r="C873">
            <v>17586153.77</v>
          </cell>
        </row>
        <row r="874">
          <cell r="B874">
            <v>61654002031001</v>
          </cell>
          <cell r="C874">
            <v>957059.94</v>
          </cell>
        </row>
        <row r="875">
          <cell r="A875">
            <v>901106350</v>
          </cell>
          <cell r="B875">
            <v>61654002031001</v>
          </cell>
          <cell r="C875">
            <v>18121000</v>
          </cell>
        </row>
        <row r="876">
          <cell r="A876">
            <v>823005039</v>
          </cell>
          <cell r="B876">
            <v>61653502020101</v>
          </cell>
          <cell r="C876">
            <v>18012734</v>
          </cell>
        </row>
        <row r="877">
          <cell r="A877">
            <v>890400693</v>
          </cell>
          <cell r="B877">
            <v>61654002031001</v>
          </cell>
          <cell r="C877">
            <v>17185056.920000002</v>
          </cell>
        </row>
        <row r="878">
          <cell r="B878">
            <v>6165650201</v>
          </cell>
          <cell r="C878">
            <v>789165.4</v>
          </cell>
        </row>
        <row r="879">
          <cell r="A879">
            <v>900209093</v>
          </cell>
          <cell r="B879">
            <v>61653502020101</v>
          </cell>
          <cell r="C879">
            <v>15292533</v>
          </cell>
        </row>
        <row r="880">
          <cell r="B880">
            <v>61654202020101</v>
          </cell>
          <cell r="C880">
            <v>2479923</v>
          </cell>
        </row>
        <row r="881">
          <cell r="A881">
            <v>900580653</v>
          </cell>
          <cell r="B881">
            <v>61654002031001</v>
          </cell>
          <cell r="C881">
            <v>17542169</v>
          </cell>
        </row>
        <row r="882">
          <cell r="A882">
            <v>890104068</v>
          </cell>
          <cell r="B882">
            <v>61654002021401</v>
          </cell>
          <cell r="C882">
            <v>17537200</v>
          </cell>
        </row>
        <row r="883">
          <cell r="A883">
            <v>40397784</v>
          </cell>
          <cell r="B883">
            <v>61654002031001</v>
          </cell>
          <cell r="C883">
            <v>17375538</v>
          </cell>
        </row>
        <row r="884">
          <cell r="A884">
            <v>806007689</v>
          </cell>
          <cell r="B884">
            <v>61653502020101</v>
          </cell>
          <cell r="C884">
            <v>15413271</v>
          </cell>
        </row>
        <row r="885">
          <cell r="B885">
            <v>61654202020101</v>
          </cell>
          <cell r="C885">
            <v>1906883</v>
          </cell>
        </row>
        <row r="886">
          <cell r="A886">
            <v>819000736</v>
          </cell>
          <cell r="B886">
            <v>61653502030101</v>
          </cell>
          <cell r="C886">
            <v>15534002.84</v>
          </cell>
        </row>
        <row r="887">
          <cell r="B887">
            <v>61654202020101</v>
          </cell>
          <cell r="C887">
            <v>1710912</v>
          </cell>
        </row>
        <row r="888">
          <cell r="A888">
            <v>892300387</v>
          </cell>
          <cell r="B888">
            <v>61653502030101</v>
          </cell>
          <cell r="C888">
            <v>13826679.84</v>
          </cell>
        </row>
        <row r="889">
          <cell r="B889">
            <v>61654202020101</v>
          </cell>
          <cell r="C889">
            <v>3182364</v>
          </cell>
        </row>
        <row r="890">
          <cell r="A890">
            <v>900600466</v>
          </cell>
          <cell r="B890">
            <v>61653502020101</v>
          </cell>
          <cell r="C890">
            <v>14009707</v>
          </cell>
        </row>
        <row r="891">
          <cell r="B891">
            <v>61653502020701</v>
          </cell>
          <cell r="C891">
            <v>1655799</v>
          </cell>
        </row>
        <row r="892">
          <cell r="B892">
            <v>61654202020101</v>
          </cell>
          <cell r="C892">
            <v>1006267</v>
          </cell>
        </row>
        <row r="893">
          <cell r="A893">
            <v>900520007</v>
          </cell>
          <cell r="B893">
            <v>61654002031001</v>
          </cell>
          <cell r="C893">
            <v>21924644</v>
          </cell>
        </row>
        <row r="894">
          <cell r="B894">
            <v>61654002020101</v>
          </cell>
          <cell r="C894">
            <v>226200</v>
          </cell>
        </row>
        <row r="895">
          <cell r="B895">
            <v>6165650201</v>
          </cell>
          <cell r="C895">
            <v>-5535003</v>
          </cell>
        </row>
        <row r="896">
          <cell r="A896">
            <v>812003817</v>
          </cell>
          <cell r="B896">
            <v>61653502020101</v>
          </cell>
          <cell r="C896">
            <v>12137772</v>
          </cell>
        </row>
        <row r="897">
          <cell r="B897">
            <v>61654202020101</v>
          </cell>
          <cell r="C897">
            <v>2373952</v>
          </cell>
        </row>
        <row r="898">
          <cell r="B898">
            <v>61653502020701</v>
          </cell>
          <cell r="C898">
            <v>1880096</v>
          </cell>
        </row>
        <row r="899">
          <cell r="A899">
            <v>822000946</v>
          </cell>
          <cell r="B899">
            <v>61654002031001</v>
          </cell>
          <cell r="C899">
            <v>15768271</v>
          </cell>
        </row>
        <row r="900">
          <cell r="B900">
            <v>61654002031501</v>
          </cell>
          <cell r="C900">
            <v>461304</v>
          </cell>
        </row>
        <row r="901">
          <cell r="B901">
            <v>61654002021101</v>
          </cell>
          <cell r="C901">
            <v>-0.4</v>
          </cell>
        </row>
        <row r="902">
          <cell r="A902">
            <v>806013609</v>
          </cell>
          <cell r="B902">
            <v>61653502030101</v>
          </cell>
          <cell r="C902">
            <v>14050146</v>
          </cell>
        </row>
        <row r="903">
          <cell r="B903">
            <v>61654202020101</v>
          </cell>
          <cell r="C903">
            <v>2150187</v>
          </cell>
        </row>
        <row r="904">
          <cell r="A904">
            <v>900811749</v>
          </cell>
          <cell r="B904">
            <v>61653502030701</v>
          </cell>
          <cell r="C904">
            <v>16155040</v>
          </cell>
        </row>
        <row r="905">
          <cell r="A905">
            <v>900144134</v>
          </cell>
          <cell r="B905">
            <v>61653502020101</v>
          </cell>
          <cell r="C905">
            <v>11943160</v>
          </cell>
        </row>
        <row r="906">
          <cell r="B906">
            <v>61653502020701</v>
          </cell>
          <cell r="C906">
            <v>2498796</v>
          </cell>
        </row>
        <row r="907">
          <cell r="B907">
            <v>61654202020101</v>
          </cell>
          <cell r="C907">
            <v>1639849</v>
          </cell>
        </row>
        <row r="908">
          <cell r="A908">
            <v>900373544</v>
          </cell>
          <cell r="B908">
            <v>61654002020401</v>
          </cell>
          <cell r="C908">
            <v>8881132.6799999997</v>
          </cell>
        </row>
        <row r="909">
          <cell r="B909">
            <v>61654002031001</v>
          </cell>
          <cell r="C909">
            <v>6455624</v>
          </cell>
        </row>
        <row r="910">
          <cell r="B910">
            <v>61654002020101</v>
          </cell>
          <cell r="C910">
            <v>179473</v>
          </cell>
        </row>
        <row r="911">
          <cell r="B911">
            <v>61654002031501</v>
          </cell>
          <cell r="C911">
            <v>136541</v>
          </cell>
        </row>
        <row r="912">
          <cell r="B912">
            <v>61654002030201</v>
          </cell>
          <cell r="C912">
            <v>19200</v>
          </cell>
        </row>
        <row r="913">
          <cell r="A913">
            <v>890400511</v>
          </cell>
          <cell r="B913">
            <v>61654002021401</v>
          </cell>
          <cell r="C913">
            <v>15670000</v>
          </cell>
        </row>
        <row r="914">
          <cell r="A914">
            <v>19455576</v>
          </cell>
          <cell r="B914">
            <v>61654002031001</v>
          </cell>
          <cell r="C914">
            <v>13055294</v>
          </cell>
        </row>
        <row r="915">
          <cell r="B915">
            <v>61654002020101</v>
          </cell>
          <cell r="C915">
            <v>2440000</v>
          </cell>
        </row>
        <row r="916">
          <cell r="A916">
            <v>839000936</v>
          </cell>
          <cell r="B916">
            <v>61653502030101</v>
          </cell>
          <cell r="C916">
            <v>11088140</v>
          </cell>
        </row>
        <row r="917">
          <cell r="B917">
            <v>61653502030701</v>
          </cell>
          <cell r="C917">
            <v>2609132</v>
          </cell>
        </row>
        <row r="918">
          <cell r="B918">
            <v>61654202020101</v>
          </cell>
          <cell r="C918">
            <v>1674614</v>
          </cell>
        </row>
        <row r="919">
          <cell r="A919">
            <v>900517542</v>
          </cell>
          <cell r="B919">
            <v>61654002031501</v>
          </cell>
          <cell r="C919">
            <v>15205313.699999999</v>
          </cell>
        </row>
        <row r="920">
          <cell r="A920">
            <v>900554086</v>
          </cell>
          <cell r="B920">
            <v>61654002031001</v>
          </cell>
          <cell r="C920">
            <v>14857215.199999999</v>
          </cell>
        </row>
        <row r="921">
          <cell r="A921">
            <v>900221747</v>
          </cell>
          <cell r="B921">
            <v>61654002031001</v>
          </cell>
          <cell r="C921">
            <v>14700000</v>
          </cell>
        </row>
        <row r="922">
          <cell r="A922">
            <v>900203322</v>
          </cell>
          <cell r="B922">
            <v>61653502030101</v>
          </cell>
          <cell r="C922">
            <v>10107089</v>
          </cell>
        </row>
        <row r="923">
          <cell r="B923">
            <v>61653502030701</v>
          </cell>
          <cell r="C923">
            <v>2819221</v>
          </cell>
        </row>
        <row r="924">
          <cell r="B924">
            <v>61654202020101</v>
          </cell>
          <cell r="C924">
            <v>1706560</v>
          </cell>
        </row>
        <row r="925">
          <cell r="A925">
            <v>824004330</v>
          </cell>
          <cell r="B925">
            <v>61654002031001</v>
          </cell>
          <cell r="C925">
            <v>9358147</v>
          </cell>
        </row>
        <row r="926">
          <cell r="B926">
            <v>61654002021101</v>
          </cell>
          <cell r="C926">
            <v>4726005.54</v>
          </cell>
        </row>
        <row r="927">
          <cell r="A927">
            <v>73583999</v>
          </cell>
          <cell r="B927">
            <v>61654002031001</v>
          </cell>
          <cell r="C927">
            <v>14036000</v>
          </cell>
        </row>
        <row r="928">
          <cell r="A928">
            <v>900041832</v>
          </cell>
          <cell r="B928">
            <v>6165650201</v>
          </cell>
          <cell r="C928">
            <v>14028675</v>
          </cell>
        </row>
        <row r="929">
          <cell r="B929">
            <v>61654002031001</v>
          </cell>
          <cell r="C929">
            <v>-0.3</v>
          </cell>
        </row>
        <row r="930">
          <cell r="A930">
            <v>890904646</v>
          </cell>
          <cell r="B930">
            <v>6165650201</v>
          </cell>
          <cell r="C930">
            <v>9873080.0299999993</v>
          </cell>
        </row>
        <row r="931">
          <cell r="B931">
            <v>61654002031501</v>
          </cell>
          <cell r="C931">
            <v>4109038.94</v>
          </cell>
        </row>
        <row r="932">
          <cell r="A932">
            <v>900830265</v>
          </cell>
          <cell r="B932">
            <v>61654002031001</v>
          </cell>
          <cell r="C932">
            <v>13803735</v>
          </cell>
        </row>
        <row r="933">
          <cell r="A933">
            <v>806007801</v>
          </cell>
          <cell r="B933">
            <v>61653502030101</v>
          </cell>
          <cell r="C933">
            <v>7961799.7400000002</v>
          </cell>
        </row>
        <row r="934">
          <cell r="B934">
            <v>61654202020101</v>
          </cell>
          <cell r="C934">
            <v>5692396</v>
          </cell>
        </row>
        <row r="935">
          <cell r="A935">
            <v>900807053</v>
          </cell>
          <cell r="B935">
            <v>61654002031001</v>
          </cell>
          <cell r="C935">
            <v>13627464</v>
          </cell>
        </row>
        <row r="936">
          <cell r="A936">
            <v>819001107</v>
          </cell>
          <cell r="B936">
            <v>61653502030101</v>
          </cell>
          <cell r="C936">
            <v>10586044</v>
          </cell>
        </row>
        <row r="937">
          <cell r="B937">
            <v>61654002031501</v>
          </cell>
          <cell r="C937">
            <v>1914433</v>
          </cell>
        </row>
        <row r="938">
          <cell r="B938">
            <v>61654202020101</v>
          </cell>
          <cell r="C938">
            <v>1119580</v>
          </cell>
        </row>
        <row r="939">
          <cell r="A939">
            <v>900795851</v>
          </cell>
          <cell r="B939">
            <v>61653502020101</v>
          </cell>
          <cell r="C939">
            <v>9252742</v>
          </cell>
        </row>
        <row r="940">
          <cell r="B940">
            <v>61653502020701</v>
          </cell>
          <cell r="C940">
            <v>2940793</v>
          </cell>
        </row>
        <row r="941">
          <cell r="B941">
            <v>61654202020101</v>
          </cell>
          <cell r="C941">
            <v>1350369</v>
          </cell>
        </row>
        <row r="942">
          <cell r="A942">
            <v>823003985</v>
          </cell>
          <cell r="B942">
            <v>61653502030101</v>
          </cell>
          <cell r="C942">
            <v>10762752</v>
          </cell>
        </row>
        <row r="943">
          <cell r="B943">
            <v>61654202020101</v>
          </cell>
          <cell r="C943">
            <v>2640046</v>
          </cell>
        </row>
        <row r="944">
          <cell r="A944">
            <v>900008600</v>
          </cell>
          <cell r="B944">
            <v>61653502020101</v>
          </cell>
          <cell r="C944">
            <v>9030801.0199999996</v>
          </cell>
        </row>
        <row r="945">
          <cell r="B945">
            <v>61654002031001</v>
          </cell>
          <cell r="C945">
            <v>3128077</v>
          </cell>
        </row>
        <row r="946">
          <cell r="B946">
            <v>61654002021001</v>
          </cell>
          <cell r="C946">
            <v>899976</v>
          </cell>
        </row>
        <row r="947">
          <cell r="B947">
            <v>61654002020101</v>
          </cell>
          <cell r="C947">
            <v>316885</v>
          </cell>
        </row>
        <row r="948">
          <cell r="A948">
            <v>900780041</v>
          </cell>
          <cell r="B948">
            <v>61654002031001</v>
          </cell>
          <cell r="C948">
            <v>12701470</v>
          </cell>
        </row>
        <row r="949">
          <cell r="B949">
            <v>616575020904</v>
          </cell>
          <cell r="C949">
            <v>360000</v>
          </cell>
        </row>
        <row r="950">
          <cell r="A950">
            <v>900874631</v>
          </cell>
          <cell r="B950">
            <v>61653502020101</v>
          </cell>
          <cell r="C950">
            <v>13010534</v>
          </cell>
        </row>
        <row r="951">
          <cell r="A951">
            <v>819001345</v>
          </cell>
          <cell r="B951">
            <v>61653502030101</v>
          </cell>
          <cell r="C951">
            <v>10669169</v>
          </cell>
        </row>
        <row r="952">
          <cell r="B952">
            <v>61654202020101</v>
          </cell>
          <cell r="C952">
            <v>2287594</v>
          </cell>
        </row>
        <row r="953">
          <cell r="A953">
            <v>890110705</v>
          </cell>
          <cell r="B953">
            <v>61654002031001</v>
          </cell>
          <cell r="C953">
            <v>12412710.119999999</v>
          </cell>
        </row>
        <row r="954">
          <cell r="B954">
            <v>6165650201</v>
          </cell>
          <cell r="C954">
            <v>485558.4</v>
          </cell>
        </row>
        <row r="955">
          <cell r="A955">
            <v>900165663</v>
          </cell>
          <cell r="B955">
            <v>61653502020101</v>
          </cell>
          <cell r="C955">
            <v>12887700</v>
          </cell>
        </row>
        <row r="956">
          <cell r="A956">
            <v>860035992</v>
          </cell>
          <cell r="B956">
            <v>6165650201</v>
          </cell>
          <cell r="C956">
            <v>12813575</v>
          </cell>
        </row>
        <row r="957">
          <cell r="B957">
            <v>61654002031001</v>
          </cell>
          <cell r="C957">
            <v>0.28000000000000003</v>
          </cell>
        </row>
        <row r="958">
          <cell r="A958">
            <v>832001411</v>
          </cell>
          <cell r="B958">
            <v>61654002031501</v>
          </cell>
          <cell r="C958">
            <v>11397889.76</v>
          </cell>
        </row>
        <row r="959">
          <cell r="B959">
            <v>6165650201</v>
          </cell>
          <cell r="C959">
            <v>1328595.96</v>
          </cell>
        </row>
        <row r="960">
          <cell r="A960">
            <v>900007113</v>
          </cell>
          <cell r="B960">
            <v>61653502020701</v>
          </cell>
          <cell r="C960">
            <v>12572644.24</v>
          </cell>
        </row>
        <row r="961">
          <cell r="A961">
            <v>823001873</v>
          </cell>
          <cell r="B961">
            <v>61653502030101</v>
          </cell>
          <cell r="C961">
            <v>11260458</v>
          </cell>
        </row>
        <row r="962">
          <cell r="B962">
            <v>61654202020101</v>
          </cell>
          <cell r="C962">
            <v>1264178</v>
          </cell>
        </row>
        <row r="963">
          <cell r="A963">
            <v>822002826</v>
          </cell>
          <cell r="B963">
            <v>61654002031001</v>
          </cell>
          <cell r="C963">
            <v>12454700</v>
          </cell>
        </row>
        <row r="964">
          <cell r="A964">
            <v>891702882</v>
          </cell>
          <cell r="B964">
            <v>61654002021001</v>
          </cell>
          <cell r="C964">
            <v>7475367</v>
          </cell>
        </row>
        <row r="965">
          <cell r="B965">
            <v>61654002031001</v>
          </cell>
          <cell r="C965">
            <v>3789330</v>
          </cell>
        </row>
        <row r="966">
          <cell r="B966">
            <v>61654002020101</v>
          </cell>
          <cell r="C966">
            <v>1087500</v>
          </cell>
        </row>
        <row r="967">
          <cell r="A967">
            <v>819001312</v>
          </cell>
          <cell r="B967">
            <v>61653502030101</v>
          </cell>
          <cell r="C967">
            <v>10391736</v>
          </cell>
        </row>
        <row r="968">
          <cell r="B968">
            <v>61654202020101</v>
          </cell>
          <cell r="C968">
            <v>1697149</v>
          </cell>
        </row>
        <row r="969">
          <cell r="A969">
            <v>9076529</v>
          </cell>
          <cell r="B969">
            <v>61653502020101</v>
          </cell>
          <cell r="C969">
            <v>12000000</v>
          </cell>
        </row>
        <row r="970">
          <cell r="A970">
            <v>819004318</v>
          </cell>
          <cell r="B970">
            <v>61653502030101</v>
          </cell>
          <cell r="C970">
            <v>10126953</v>
          </cell>
        </row>
        <row r="971">
          <cell r="B971">
            <v>61654202020101</v>
          </cell>
          <cell r="C971">
            <v>1784997</v>
          </cell>
        </row>
        <row r="972">
          <cell r="A972">
            <v>900765131</v>
          </cell>
          <cell r="B972">
            <v>61654002031001</v>
          </cell>
          <cell r="C972">
            <v>11833467.52</v>
          </cell>
        </row>
        <row r="973">
          <cell r="A973">
            <v>819002228</v>
          </cell>
          <cell r="B973">
            <v>61654002031001</v>
          </cell>
          <cell r="C973">
            <v>10518059.720000001</v>
          </cell>
        </row>
        <row r="974">
          <cell r="B974">
            <v>61654002021101</v>
          </cell>
          <cell r="C974">
            <v>1120870</v>
          </cell>
        </row>
        <row r="975">
          <cell r="A975">
            <v>819005916</v>
          </cell>
          <cell r="B975">
            <v>61654002031001</v>
          </cell>
          <cell r="C975">
            <v>11627596</v>
          </cell>
        </row>
        <row r="976">
          <cell r="A976">
            <v>860007760</v>
          </cell>
          <cell r="B976">
            <v>61654002031001</v>
          </cell>
          <cell r="C976">
            <v>7187078</v>
          </cell>
        </row>
        <row r="977">
          <cell r="B977">
            <v>6165650201</v>
          </cell>
          <cell r="C977">
            <v>4431855.8899999997</v>
          </cell>
        </row>
        <row r="978">
          <cell r="A978">
            <v>800200789</v>
          </cell>
          <cell r="B978">
            <v>61654002031001</v>
          </cell>
          <cell r="C978">
            <v>11461577</v>
          </cell>
        </row>
        <row r="979">
          <cell r="A979">
            <v>823000696</v>
          </cell>
          <cell r="B979">
            <v>61653502020101</v>
          </cell>
          <cell r="C979">
            <v>10522280</v>
          </cell>
        </row>
        <row r="980">
          <cell r="B980">
            <v>61654202020101</v>
          </cell>
          <cell r="C980">
            <v>917100</v>
          </cell>
        </row>
        <row r="981">
          <cell r="A981">
            <v>900834304</v>
          </cell>
          <cell r="B981">
            <v>61654002031001</v>
          </cell>
          <cell r="C981">
            <v>11407160</v>
          </cell>
        </row>
        <row r="982">
          <cell r="A982">
            <v>900711560</v>
          </cell>
          <cell r="B982">
            <v>61654002031001</v>
          </cell>
          <cell r="C982">
            <v>11302292</v>
          </cell>
        </row>
        <row r="983">
          <cell r="A983">
            <v>33201571</v>
          </cell>
          <cell r="B983">
            <v>61654002020101</v>
          </cell>
          <cell r="C983">
            <v>9997926</v>
          </cell>
        </row>
        <row r="984">
          <cell r="B984">
            <v>61654002031001</v>
          </cell>
          <cell r="C984">
            <v>1234456</v>
          </cell>
        </row>
        <row r="985">
          <cell r="A985">
            <v>813011577</v>
          </cell>
          <cell r="B985">
            <v>6165650201</v>
          </cell>
          <cell r="C985">
            <v>11089029</v>
          </cell>
        </row>
        <row r="986">
          <cell r="A986">
            <v>892000264</v>
          </cell>
          <cell r="B986">
            <v>61654002031501</v>
          </cell>
          <cell r="C986">
            <v>10907091.58</v>
          </cell>
        </row>
        <row r="987">
          <cell r="A987">
            <v>900967985</v>
          </cell>
          <cell r="B987">
            <v>61654002031501</v>
          </cell>
          <cell r="C987">
            <v>8100000</v>
          </cell>
        </row>
        <row r="988">
          <cell r="B988">
            <v>61654002031001</v>
          </cell>
          <cell r="C988">
            <v>2700000</v>
          </cell>
        </row>
        <row r="989">
          <cell r="A989">
            <v>900208676</v>
          </cell>
          <cell r="B989">
            <v>61653502030101</v>
          </cell>
          <cell r="C989">
            <v>9079447</v>
          </cell>
        </row>
        <row r="990">
          <cell r="B990">
            <v>61654202020101</v>
          </cell>
          <cell r="C990">
            <v>1466413</v>
          </cell>
        </row>
        <row r="991">
          <cell r="A991">
            <v>806015892</v>
          </cell>
          <cell r="B991">
            <v>61653502020101</v>
          </cell>
          <cell r="C991">
            <v>10227162</v>
          </cell>
        </row>
        <row r="992">
          <cell r="A992">
            <v>900880778</v>
          </cell>
          <cell r="B992">
            <v>61654002031001</v>
          </cell>
          <cell r="C992">
            <v>10222695.300000001</v>
          </cell>
        </row>
        <row r="993">
          <cell r="A993">
            <v>819004595</v>
          </cell>
          <cell r="B993">
            <v>61653502020701</v>
          </cell>
          <cell r="C993">
            <v>5350635</v>
          </cell>
        </row>
        <row r="994">
          <cell r="B994">
            <v>61653502020101</v>
          </cell>
          <cell r="C994">
            <v>4857577</v>
          </cell>
        </row>
        <row r="995">
          <cell r="A995">
            <v>900639881</v>
          </cell>
          <cell r="B995">
            <v>61653502020101</v>
          </cell>
          <cell r="C995">
            <v>10162600</v>
          </cell>
        </row>
        <row r="996">
          <cell r="A996">
            <v>900540156</v>
          </cell>
          <cell r="B996">
            <v>61654002031001</v>
          </cell>
          <cell r="C996">
            <v>9992247.4000000004</v>
          </cell>
        </row>
        <row r="997">
          <cell r="A997">
            <v>900632220</v>
          </cell>
          <cell r="B997">
            <v>61653502020101</v>
          </cell>
          <cell r="C997">
            <v>9989534</v>
          </cell>
        </row>
        <row r="998">
          <cell r="A998">
            <v>33198384</v>
          </cell>
          <cell r="B998">
            <v>61653502030701</v>
          </cell>
          <cell r="C998">
            <v>9964991</v>
          </cell>
        </row>
        <row r="999">
          <cell r="A999">
            <v>900729157</v>
          </cell>
          <cell r="B999">
            <v>61654002031001</v>
          </cell>
          <cell r="C999">
            <v>9939313</v>
          </cell>
        </row>
        <row r="1000">
          <cell r="A1000">
            <v>900140599</v>
          </cell>
          <cell r="B1000">
            <v>61653502020101</v>
          </cell>
          <cell r="C1000">
            <v>9279922</v>
          </cell>
        </row>
        <row r="1001">
          <cell r="B1001">
            <v>61654202020101</v>
          </cell>
          <cell r="C1001">
            <v>599345</v>
          </cell>
        </row>
        <row r="1002">
          <cell r="A1002">
            <v>813001952</v>
          </cell>
          <cell r="B1002">
            <v>6165650201</v>
          </cell>
          <cell r="C1002">
            <v>9873405</v>
          </cell>
        </row>
        <row r="1003">
          <cell r="A1003">
            <v>900594442</v>
          </cell>
          <cell r="B1003">
            <v>6165650201</v>
          </cell>
          <cell r="C1003">
            <v>9800000</v>
          </cell>
        </row>
        <row r="1004">
          <cell r="B1004">
            <v>61654002031001</v>
          </cell>
          <cell r="C1004">
            <v>-0.26</v>
          </cell>
        </row>
        <row r="1005">
          <cell r="A1005">
            <v>890901826</v>
          </cell>
          <cell r="B1005">
            <v>6165650201</v>
          </cell>
          <cell r="C1005">
            <v>9800000</v>
          </cell>
        </row>
        <row r="1006">
          <cell r="B1006">
            <v>61654002031501</v>
          </cell>
          <cell r="C1006">
            <v>-0.46</v>
          </cell>
        </row>
        <row r="1007">
          <cell r="A1007">
            <v>900143844</v>
          </cell>
          <cell r="B1007">
            <v>61654002031001</v>
          </cell>
          <cell r="C1007">
            <v>10891909.359999999</v>
          </cell>
        </row>
        <row r="1008">
          <cell r="B1008">
            <v>6165650201</v>
          </cell>
          <cell r="C1008">
            <v>-1128280</v>
          </cell>
        </row>
        <row r="1009">
          <cell r="A1009">
            <v>825001119</v>
          </cell>
          <cell r="B1009">
            <v>61653502030101</v>
          </cell>
          <cell r="C1009">
            <v>7210191</v>
          </cell>
        </row>
        <row r="1010">
          <cell r="B1010">
            <v>61653502030701</v>
          </cell>
          <cell r="C1010">
            <v>1400006</v>
          </cell>
        </row>
        <row r="1011">
          <cell r="B1011">
            <v>61654202020101</v>
          </cell>
          <cell r="C1011">
            <v>1145272</v>
          </cell>
        </row>
        <row r="1012">
          <cell r="A1012">
            <v>900392051</v>
          </cell>
          <cell r="B1012">
            <v>61654002031001</v>
          </cell>
          <cell r="C1012">
            <v>9748160.2599999998</v>
          </cell>
        </row>
        <row r="1013">
          <cell r="A1013">
            <v>900090247</v>
          </cell>
          <cell r="B1013">
            <v>61654002031001</v>
          </cell>
          <cell r="C1013">
            <v>13284459.4</v>
          </cell>
        </row>
        <row r="1014">
          <cell r="B1014">
            <v>6165650201</v>
          </cell>
          <cell r="C1014">
            <v>-3592913.75</v>
          </cell>
        </row>
        <row r="1015">
          <cell r="A1015">
            <v>824005216</v>
          </cell>
          <cell r="B1015">
            <v>61654002031001</v>
          </cell>
          <cell r="C1015">
            <v>9659446</v>
          </cell>
        </row>
        <row r="1016">
          <cell r="A1016">
            <v>900830345</v>
          </cell>
          <cell r="B1016">
            <v>61653502020101</v>
          </cell>
          <cell r="C1016">
            <v>9599700</v>
          </cell>
        </row>
        <row r="1017">
          <cell r="A1017">
            <v>900130176</v>
          </cell>
          <cell r="B1017">
            <v>6165650201</v>
          </cell>
          <cell r="C1017">
            <v>9506010</v>
          </cell>
        </row>
        <row r="1018">
          <cell r="B1018">
            <v>61654002031001</v>
          </cell>
          <cell r="C1018">
            <v>-0.16</v>
          </cell>
        </row>
        <row r="1019">
          <cell r="A1019">
            <v>812001792</v>
          </cell>
          <cell r="B1019">
            <v>61653502020101</v>
          </cell>
          <cell r="C1019">
            <v>8338608</v>
          </cell>
        </row>
        <row r="1020">
          <cell r="B1020">
            <v>61654202020101</v>
          </cell>
          <cell r="C1020">
            <v>1125104</v>
          </cell>
        </row>
        <row r="1021">
          <cell r="A1021">
            <v>900679383</v>
          </cell>
          <cell r="B1021">
            <v>61653502020101</v>
          </cell>
          <cell r="C1021">
            <v>7717872</v>
          </cell>
        </row>
        <row r="1022">
          <cell r="B1022">
            <v>61653502020701</v>
          </cell>
          <cell r="C1022">
            <v>1099602</v>
          </cell>
        </row>
        <row r="1023">
          <cell r="B1023">
            <v>61654202020101</v>
          </cell>
          <cell r="C1023">
            <v>452161</v>
          </cell>
        </row>
        <row r="1024">
          <cell r="A1024">
            <v>802002886</v>
          </cell>
          <cell r="B1024">
            <v>61653502020101</v>
          </cell>
          <cell r="C1024">
            <v>9247598</v>
          </cell>
        </row>
        <row r="1025">
          <cell r="A1025">
            <v>900581036</v>
          </cell>
          <cell r="B1025">
            <v>61654002031001</v>
          </cell>
          <cell r="C1025">
            <v>9218162.5399999991</v>
          </cell>
        </row>
        <row r="1026">
          <cell r="A1026">
            <v>899999151</v>
          </cell>
          <cell r="B1026">
            <v>6165650201</v>
          </cell>
          <cell r="C1026">
            <v>7967682.1799999997</v>
          </cell>
        </row>
        <row r="1027">
          <cell r="B1027">
            <v>61654002030201</v>
          </cell>
          <cell r="C1027">
            <v>1228702.6399999999</v>
          </cell>
        </row>
        <row r="1028">
          <cell r="A1028">
            <v>900622320</v>
          </cell>
          <cell r="B1028">
            <v>61654002031001</v>
          </cell>
          <cell r="C1028">
            <v>9177943</v>
          </cell>
        </row>
        <row r="1029">
          <cell r="A1029">
            <v>900718559</v>
          </cell>
          <cell r="B1029">
            <v>61654002031001</v>
          </cell>
          <cell r="C1029">
            <v>9172140</v>
          </cell>
        </row>
        <row r="1030">
          <cell r="A1030">
            <v>844004197</v>
          </cell>
          <cell r="B1030">
            <v>61654002030201</v>
          </cell>
          <cell r="C1030">
            <v>9073640</v>
          </cell>
        </row>
        <row r="1031">
          <cell r="B1031">
            <v>61654002031501</v>
          </cell>
          <cell r="C1031">
            <v>28100.44</v>
          </cell>
        </row>
        <row r="1032">
          <cell r="A1032">
            <v>901045695</v>
          </cell>
          <cell r="B1032">
            <v>61654002031001</v>
          </cell>
          <cell r="C1032">
            <v>8707097</v>
          </cell>
        </row>
        <row r="1033">
          <cell r="B1033">
            <v>61654002020101</v>
          </cell>
          <cell r="C1033">
            <v>362880</v>
          </cell>
        </row>
        <row r="1034">
          <cell r="A1034">
            <v>823001943</v>
          </cell>
          <cell r="B1034">
            <v>61653502030101</v>
          </cell>
          <cell r="C1034">
            <v>8129884</v>
          </cell>
        </row>
        <row r="1035">
          <cell r="B1035">
            <v>61654202020101</v>
          </cell>
          <cell r="C1035">
            <v>934078</v>
          </cell>
        </row>
        <row r="1036">
          <cell r="A1036">
            <v>819001235</v>
          </cell>
          <cell r="B1036">
            <v>61653502030101</v>
          </cell>
          <cell r="C1036">
            <v>6959642.54</v>
          </cell>
        </row>
        <row r="1037">
          <cell r="B1037">
            <v>61654202020101</v>
          </cell>
          <cell r="C1037">
            <v>2026100</v>
          </cell>
        </row>
        <row r="1038">
          <cell r="A1038">
            <v>891180134</v>
          </cell>
          <cell r="B1038">
            <v>6165650201</v>
          </cell>
          <cell r="C1038">
            <v>8717209.4900000002</v>
          </cell>
        </row>
        <row r="1039">
          <cell r="A1039">
            <v>8756063</v>
          </cell>
          <cell r="B1039">
            <v>61654002031001</v>
          </cell>
          <cell r="C1039">
            <v>8550000</v>
          </cell>
        </row>
        <row r="1040">
          <cell r="A1040">
            <v>900373224</v>
          </cell>
          <cell r="B1040">
            <v>61654002031001</v>
          </cell>
          <cell r="C1040">
            <v>33680272.479999997</v>
          </cell>
        </row>
        <row r="1041">
          <cell r="B1041">
            <v>6165650201</v>
          </cell>
          <cell r="C1041">
            <v>-25187120</v>
          </cell>
        </row>
        <row r="1042">
          <cell r="A1042">
            <v>77185411</v>
          </cell>
          <cell r="B1042">
            <v>61654002031001</v>
          </cell>
          <cell r="C1042">
            <v>8197505</v>
          </cell>
        </row>
        <row r="1043">
          <cell r="A1043">
            <v>900460322</v>
          </cell>
          <cell r="B1043">
            <v>61653502020101</v>
          </cell>
          <cell r="C1043">
            <v>13616561.359999999</v>
          </cell>
        </row>
        <row r="1044">
          <cell r="B1044">
            <v>6165650201</v>
          </cell>
          <cell r="C1044">
            <v>-5433130</v>
          </cell>
        </row>
        <row r="1045">
          <cell r="A1045">
            <v>52518498</v>
          </cell>
          <cell r="B1045">
            <v>61654002031001</v>
          </cell>
          <cell r="C1045">
            <v>7989698</v>
          </cell>
        </row>
        <row r="1046">
          <cell r="A1046">
            <v>806007343</v>
          </cell>
          <cell r="B1046">
            <v>61654002030201</v>
          </cell>
          <cell r="C1046">
            <v>6710182</v>
          </cell>
        </row>
        <row r="1047">
          <cell r="B1047">
            <v>61654002031501</v>
          </cell>
          <cell r="C1047">
            <v>1121462.3799999999</v>
          </cell>
        </row>
        <row r="1048">
          <cell r="B1048">
            <v>61654002031401</v>
          </cell>
          <cell r="C1048">
            <v>39000</v>
          </cell>
        </row>
        <row r="1049">
          <cell r="A1049">
            <v>800174123</v>
          </cell>
          <cell r="B1049">
            <v>61653502030101</v>
          </cell>
          <cell r="C1049">
            <v>4283620</v>
          </cell>
        </row>
        <row r="1050">
          <cell r="B1050">
            <v>61654002031501</v>
          </cell>
          <cell r="C1050">
            <v>2748019.98</v>
          </cell>
        </row>
        <row r="1051">
          <cell r="B1051">
            <v>61654202020101</v>
          </cell>
          <cell r="C1051">
            <v>788400</v>
          </cell>
        </row>
        <row r="1052">
          <cell r="A1052">
            <v>900432928</v>
          </cell>
          <cell r="B1052">
            <v>61654002031001</v>
          </cell>
          <cell r="C1052">
            <v>7806550</v>
          </cell>
        </row>
        <row r="1053">
          <cell r="A1053">
            <v>900164918</v>
          </cell>
          <cell r="B1053">
            <v>61653502030101</v>
          </cell>
          <cell r="C1053">
            <v>5780243</v>
          </cell>
        </row>
        <row r="1054">
          <cell r="B1054">
            <v>61654202020101</v>
          </cell>
          <cell r="C1054">
            <v>1986091</v>
          </cell>
        </row>
        <row r="1055">
          <cell r="A1055">
            <v>800014918</v>
          </cell>
          <cell r="B1055">
            <v>61654002031501</v>
          </cell>
          <cell r="C1055">
            <v>7749460.8399999999</v>
          </cell>
        </row>
        <row r="1056">
          <cell r="A1056">
            <v>900592962</v>
          </cell>
          <cell r="B1056">
            <v>61653502020101</v>
          </cell>
          <cell r="C1056">
            <v>5035996</v>
          </cell>
        </row>
        <row r="1057">
          <cell r="B1057">
            <v>61653502020701</v>
          </cell>
          <cell r="C1057">
            <v>1887624</v>
          </cell>
        </row>
        <row r="1058">
          <cell r="B1058">
            <v>61654202020101</v>
          </cell>
          <cell r="C1058">
            <v>751240</v>
          </cell>
        </row>
        <row r="1059">
          <cell r="A1059">
            <v>900978672</v>
          </cell>
          <cell r="B1059">
            <v>61653502020101</v>
          </cell>
          <cell r="C1059">
            <v>7504700</v>
          </cell>
        </row>
        <row r="1060">
          <cell r="A1060">
            <v>800129701</v>
          </cell>
          <cell r="B1060">
            <v>61654002031001</v>
          </cell>
          <cell r="C1060">
            <v>5249050</v>
          </cell>
        </row>
        <row r="1061">
          <cell r="B1061">
            <v>61654002021001</v>
          </cell>
          <cell r="C1061">
            <v>2943708.16</v>
          </cell>
        </row>
        <row r="1062">
          <cell r="B1062">
            <v>61654002020101</v>
          </cell>
          <cell r="C1062">
            <v>308550</v>
          </cell>
        </row>
        <row r="1063">
          <cell r="B1063">
            <v>6165650201</v>
          </cell>
          <cell r="C1063">
            <v>-1007530</v>
          </cell>
        </row>
        <row r="1064">
          <cell r="A1064">
            <v>900734286</v>
          </cell>
          <cell r="B1064">
            <v>61654002031001</v>
          </cell>
          <cell r="C1064">
            <v>6732304</v>
          </cell>
        </row>
        <row r="1065">
          <cell r="B1065">
            <v>6165650201</v>
          </cell>
          <cell r="C1065">
            <v>727503</v>
          </cell>
        </row>
        <row r="1066">
          <cell r="A1066">
            <v>890680025</v>
          </cell>
          <cell r="B1066">
            <v>6165650201</v>
          </cell>
          <cell r="C1066">
            <v>4431272.8099999996</v>
          </cell>
        </row>
        <row r="1067">
          <cell r="B1067">
            <v>61654002031501</v>
          </cell>
          <cell r="C1067">
            <v>3008308.84</v>
          </cell>
        </row>
        <row r="1068">
          <cell r="A1068">
            <v>800131518</v>
          </cell>
          <cell r="B1068">
            <v>61653502020101</v>
          </cell>
          <cell r="C1068">
            <v>7436217</v>
          </cell>
        </row>
        <row r="1069">
          <cell r="A1069">
            <v>800037979</v>
          </cell>
          <cell r="B1069">
            <v>61654002031501</v>
          </cell>
          <cell r="C1069">
            <v>7337087.2800000003</v>
          </cell>
        </row>
        <row r="1070">
          <cell r="A1070">
            <v>900798710</v>
          </cell>
          <cell r="B1070">
            <v>61653502020101</v>
          </cell>
          <cell r="C1070">
            <v>7311666</v>
          </cell>
        </row>
        <row r="1071">
          <cell r="A1071">
            <v>900211912</v>
          </cell>
          <cell r="B1071">
            <v>61654002031001</v>
          </cell>
          <cell r="C1071">
            <v>7309559</v>
          </cell>
        </row>
        <row r="1072">
          <cell r="A1072">
            <v>899999123</v>
          </cell>
          <cell r="B1072">
            <v>6165650201</v>
          </cell>
          <cell r="C1072">
            <v>7028963.46</v>
          </cell>
        </row>
        <row r="1073">
          <cell r="B1073">
            <v>61654002020801</v>
          </cell>
          <cell r="C1073">
            <v>159600</v>
          </cell>
        </row>
        <row r="1074">
          <cell r="B1074">
            <v>61654002031001</v>
          </cell>
          <cell r="C1074">
            <v>79800</v>
          </cell>
        </row>
        <row r="1075">
          <cell r="A1075">
            <v>900304958</v>
          </cell>
          <cell r="B1075">
            <v>6165650201</v>
          </cell>
          <cell r="C1075">
            <v>7157164</v>
          </cell>
        </row>
        <row r="1076">
          <cell r="B1076">
            <v>61654002031001</v>
          </cell>
          <cell r="C1076">
            <v>0.08</v>
          </cell>
        </row>
        <row r="1077">
          <cell r="A1077">
            <v>802021182</v>
          </cell>
          <cell r="B1077">
            <v>61654002030201</v>
          </cell>
          <cell r="C1077">
            <v>7149118</v>
          </cell>
        </row>
        <row r="1078">
          <cell r="A1078">
            <v>819004276</v>
          </cell>
          <cell r="B1078">
            <v>61653502020101</v>
          </cell>
          <cell r="C1078">
            <v>7138212</v>
          </cell>
        </row>
        <row r="1079">
          <cell r="A1079">
            <v>900273552</v>
          </cell>
          <cell r="B1079">
            <v>61653502020101</v>
          </cell>
          <cell r="C1079">
            <v>7060247</v>
          </cell>
        </row>
        <row r="1080">
          <cell r="A1080">
            <v>900653844</v>
          </cell>
          <cell r="B1080">
            <v>61654002031001</v>
          </cell>
          <cell r="C1080">
            <v>7030000.2800000003</v>
          </cell>
        </row>
        <row r="1081">
          <cell r="A1081">
            <v>823003124</v>
          </cell>
          <cell r="B1081">
            <v>61653502020701</v>
          </cell>
          <cell r="C1081">
            <v>7002985</v>
          </cell>
        </row>
        <row r="1082">
          <cell r="A1082">
            <v>823002856</v>
          </cell>
          <cell r="B1082">
            <v>61653502030101</v>
          </cell>
          <cell r="C1082">
            <v>6113488</v>
          </cell>
        </row>
        <row r="1083">
          <cell r="B1083">
            <v>61654202020101</v>
          </cell>
          <cell r="C1083">
            <v>805243</v>
          </cell>
        </row>
        <row r="1084">
          <cell r="A1084">
            <v>900217580</v>
          </cell>
          <cell r="B1084">
            <v>61654002031001</v>
          </cell>
          <cell r="C1084">
            <v>5183856</v>
          </cell>
        </row>
        <row r="1085">
          <cell r="B1085">
            <v>61654002020101</v>
          </cell>
          <cell r="C1085">
            <v>1620565</v>
          </cell>
        </row>
        <row r="1086">
          <cell r="A1086">
            <v>890113331</v>
          </cell>
          <cell r="B1086">
            <v>61654002031001</v>
          </cell>
          <cell r="C1086">
            <v>16558080</v>
          </cell>
        </row>
        <row r="1087">
          <cell r="B1087">
            <v>6165650201</v>
          </cell>
          <cell r="C1087">
            <v>-9834750</v>
          </cell>
        </row>
        <row r="1088">
          <cell r="A1088">
            <v>900567734</v>
          </cell>
          <cell r="B1088">
            <v>61653502020101</v>
          </cell>
          <cell r="C1088">
            <v>4964550</v>
          </cell>
        </row>
        <row r="1089">
          <cell r="B1089">
            <v>61653502020701</v>
          </cell>
          <cell r="C1089">
            <v>1710012</v>
          </cell>
        </row>
        <row r="1090">
          <cell r="A1090">
            <v>802000608</v>
          </cell>
          <cell r="B1090">
            <v>61653502020701</v>
          </cell>
          <cell r="C1090">
            <v>6644158</v>
          </cell>
        </row>
        <row r="1091">
          <cell r="A1091">
            <v>900193988</v>
          </cell>
          <cell r="B1091">
            <v>61654002031001</v>
          </cell>
          <cell r="C1091">
            <v>17144787.66</v>
          </cell>
        </row>
        <row r="1092">
          <cell r="B1092">
            <v>6165650201</v>
          </cell>
          <cell r="C1092">
            <v>-10530131</v>
          </cell>
        </row>
        <row r="1093">
          <cell r="A1093">
            <v>812002993</v>
          </cell>
          <cell r="B1093">
            <v>61653502020101</v>
          </cell>
          <cell r="C1093">
            <v>5322167</v>
          </cell>
        </row>
        <row r="1094">
          <cell r="B1094">
            <v>61654202020101</v>
          </cell>
          <cell r="C1094">
            <v>860482</v>
          </cell>
        </row>
        <row r="1095">
          <cell r="B1095">
            <v>61654002031001</v>
          </cell>
          <cell r="C1095">
            <v>348418</v>
          </cell>
        </row>
        <row r="1096">
          <cell r="A1096">
            <v>812003739</v>
          </cell>
          <cell r="B1096">
            <v>61653502020101</v>
          </cell>
          <cell r="C1096">
            <v>5643495</v>
          </cell>
        </row>
        <row r="1097">
          <cell r="B1097">
            <v>61654202020101</v>
          </cell>
          <cell r="C1097">
            <v>872785</v>
          </cell>
        </row>
        <row r="1098">
          <cell r="A1098">
            <v>9138014</v>
          </cell>
          <cell r="B1098">
            <v>61654002031001</v>
          </cell>
          <cell r="C1098">
            <v>4566000</v>
          </cell>
        </row>
        <row r="1099">
          <cell r="B1099">
            <v>61654002030201</v>
          </cell>
          <cell r="C1099">
            <v>1950000</v>
          </cell>
        </row>
        <row r="1100">
          <cell r="A1100">
            <v>819003210</v>
          </cell>
          <cell r="B1100">
            <v>61654002031001</v>
          </cell>
          <cell r="C1100">
            <v>6142421.8399999999</v>
          </cell>
        </row>
        <row r="1101">
          <cell r="B1101">
            <v>6165650201</v>
          </cell>
          <cell r="C1101">
            <v>254629</v>
          </cell>
        </row>
        <row r="1102">
          <cell r="A1102">
            <v>900695024</v>
          </cell>
          <cell r="B1102">
            <v>61654002031001</v>
          </cell>
          <cell r="C1102">
            <v>6355051</v>
          </cell>
        </row>
        <row r="1103">
          <cell r="A1103">
            <v>800058016</v>
          </cell>
          <cell r="B1103">
            <v>61654002031501</v>
          </cell>
          <cell r="C1103">
            <v>6321832.3200000003</v>
          </cell>
        </row>
        <row r="1104">
          <cell r="A1104">
            <v>812003676</v>
          </cell>
          <cell r="B1104">
            <v>61654002031001</v>
          </cell>
          <cell r="C1104">
            <v>5837050</v>
          </cell>
        </row>
        <row r="1105">
          <cell r="B1105">
            <v>61654002020101</v>
          </cell>
          <cell r="C1105">
            <v>450000</v>
          </cell>
        </row>
        <row r="1106">
          <cell r="A1106">
            <v>900690590</v>
          </cell>
          <cell r="B1106">
            <v>61653502020101</v>
          </cell>
          <cell r="C1106">
            <v>3971054</v>
          </cell>
        </row>
        <row r="1107">
          <cell r="B1107">
            <v>61653502020701</v>
          </cell>
          <cell r="C1107">
            <v>1488456</v>
          </cell>
        </row>
        <row r="1108">
          <cell r="B1108">
            <v>61654202020101</v>
          </cell>
          <cell r="C1108">
            <v>737586</v>
          </cell>
        </row>
        <row r="1109">
          <cell r="A1109">
            <v>802003081</v>
          </cell>
          <cell r="B1109">
            <v>61654002030201</v>
          </cell>
          <cell r="C1109">
            <v>6193443.5</v>
          </cell>
        </row>
        <row r="1110">
          <cell r="A1110">
            <v>900537704</v>
          </cell>
          <cell r="B1110">
            <v>61653502020101</v>
          </cell>
          <cell r="C1110">
            <v>6081900</v>
          </cell>
        </row>
        <row r="1111">
          <cell r="A1111">
            <v>812001868</v>
          </cell>
          <cell r="B1111">
            <v>61653502020101</v>
          </cell>
          <cell r="C1111">
            <v>4743216.58</v>
          </cell>
        </row>
        <row r="1112">
          <cell r="B1112">
            <v>61654202020101</v>
          </cell>
          <cell r="C1112">
            <v>578258</v>
          </cell>
        </row>
        <row r="1113">
          <cell r="B1113">
            <v>61653502020701</v>
          </cell>
          <cell r="C1113">
            <v>569712</v>
          </cell>
        </row>
        <row r="1114">
          <cell r="B1114">
            <v>61654002031001</v>
          </cell>
          <cell r="C1114">
            <v>164621</v>
          </cell>
        </row>
        <row r="1115">
          <cell r="A1115">
            <v>812005369</v>
          </cell>
          <cell r="B1115">
            <v>61653502020101</v>
          </cell>
          <cell r="C1115">
            <v>4300127</v>
          </cell>
        </row>
        <row r="1116">
          <cell r="B1116">
            <v>61654002030201</v>
          </cell>
          <cell r="C1116">
            <v>1740000</v>
          </cell>
        </row>
        <row r="1117">
          <cell r="A1117">
            <v>900823274</v>
          </cell>
          <cell r="B1117">
            <v>61654002031001</v>
          </cell>
          <cell r="C1117">
            <v>5844364</v>
          </cell>
        </row>
        <row r="1118">
          <cell r="A1118">
            <v>900959051</v>
          </cell>
          <cell r="B1118">
            <v>61654002031001</v>
          </cell>
          <cell r="C1118">
            <v>2982397.98</v>
          </cell>
        </row>
        <row r="1119">
          <cell r="B1119">
            <v>61654002030201</v>
          </cell>
          <cell r="C1119">
            <v>2816664</v>
          </cell>
        </row>
        <row r="1120">
          <cell r="A1120">
            <v>825000620</v>
          </cell>
          <cell r="B1120">
            <v>61654002031501</v>
          </cell>
          <cell r="C1120">
            <v>3014419</v>
          </cell>
        </row>
        <row r="1121">
          <cell r="B1121">
            <v>61654002030201</v>
          </cell>
          <cell r="C1121">
            <v>2694229.46</v>
          </cell>
        </row>
        <row r="1122">
          <cell r="B1122">
            <v>61654002031401</v>
          </cell>
          <cell r="C1122">
            <v>23400</v>
          </cell>
        </row>
        <row r="1123">
          <cell r="A1123">
            <v>900191402</v>
          </cell>
          <cell r="B1123">
            <v>61653502020101</v>
          </cell>
          <cell r="C1123">
            <v>5577437</v>
          </cell>
        </row>
        <row r="1124">
          <cell r="A1124">
            <v>890900518</v>
          </cell>
          <cell r="B1124">
            <v>6165650201</v>
          </cell>
          <cell r="C1124">
            <v>5422558</v>
          </cell>
        </row>
        <row r="1125">
          <cell r="B1125">
            <v>61654002020801</v>
          </cell>
          <cell r="C1125">
            <v>150000</v>
          </cell>
        </row>
        <row r="1126">
          <cell r="B1126">
            <v>61654002031001</v>
          </cell>
          <cell r="C1126">
            <v>-0.04</v>
          </cell>
        </row>
        <row r="1127">
          <cell r="A1127">
            <v>824000442</v>
          </cell>
          <cell r="B1127">
            <v>61654002030201</v>
          </cell>
          <cell r="C1127">
            <v>5493978.2800000003</v>
          </cell>
        </row>
        <row r="1128">
          <cell r="A1128">
            <v>802015154</v>
          </cell>
          <cell r="B1128">
            <v>61654002031001</v>
          </cell>
          <cell r="C1128">
            <v>4973500</v>
          </cell>
        </row>
        <row r="1129">
          <cell r="B1129">
            <v>616575020307</v>
          </cell>
          <cell r="C1129">
            <v>420000</v>
          </cell>
        </row>
        <row r="1130">
          <cell r="A1130">
            <v>900536325</v>
          </cell>
          <cell r="B1130">
            <v>6165650201</v>
          </cell>
          <cell r="C1130">
            <v>5330493.8</v>
          </cell>
        </row>
        <row r="1131">
          <cell r="A1131">
            <v>900554741</v>
          </cell>
          <cell r="B1131">
            <v>61653502020101</v>
          </cell>
          <cell r="C1131">
            <v>3408324</v>
          </cell>
        </row>
        <row r="1132">
          <cell r="B1132">
            <v>61654002031001</v>
          </cell>
          <cell r="C1132">
            <v>1867545</v>
          </cell>
        </row>
        <row r="1133">
          <cell r="A1133">
            <v>860013874</v>
          </cell>
          <cell r="B1133">
            <v>61654002031001</v>
          </cell>
          <cell r="C1133">
            <v>3119449.26</v>
          </cell>
        </row>
        <row r="1134">
          <cell r="B1134">
            <v>6165650201</v>
          </cell>
          <cell r="C1134">
            <v>1628894</v>
          </cell>
        </row>
        <row r="1135">
          <cell r="B1135">
            <v>61654002031501</v>
          </cell>
          <cell r="C1135">
            <v>519860</v>
          </cell>
        </row>
        <row r="1136">
          <cell r="A1136">
            <v>900797577</v>
          </cell>
          <cell r="B1136">
            <v>61653502020101</v>
          </cell>
          <cell r="C1136">
            <v>5235977</v>
          </cell>
        </row>
        <row r="1137">
          <cell r="A1137">
            <v>860090566</v>
          </cell>
          <cell r="B1137">
            <v>6165650201</v>
          </cell>
          <cell r="C1137">
            <v>5100380</v>
          </cell>
        </row>
        <row r="1138">
          <cell r="B1138">
            <v>61654002031001</v>
          </cell>
          <cell r="C1138">
            <v>0.16</v>
          </cell>
        </row>
        <row r="1139">
          <cell r="A1139">
            <v>802021081</v>
          </cell>
          <cell r="B1139">
            <v>61653502020701</v>
          </cell>
          <cell r="C1139">
            <v>5094854</v>
          </cell>
        </row>
        <row r="1140">
          <cell r="A1140">
            <v>800061765</v>
          </cell>
          <cell r="B1140">
            <v>61654002030201</v>
          </cell>
          <cell r="C1140">
            <v>4915134</v>
          </cell>
        </row>
        <row r="1141">
          <cell r="A1141">
            <v>819006461</v>
          </cell>
          <cell r="B1141">
            <v>61654002031001</v>
          </cell>
          <cell r="C1141">
            <v>5881323</v>
          </cell>
        </row>
        <row r="1142">
          <cell r="B1142">
            <v>6165650201</v>
          </cell>
          <cell r="C1142">
            <v>-1045760</v>
          </cell>
        </row>
        <row r="1143">
          <cell r="A1143">
            <v>823002991</v>
          </cell>
          <cell r="B1143">
            <v>6165650201</v>
          </cell>
          <cell r="C1143">
            <v>4226008.4000000004</v>
          </cell>
        </row>
        <row r="1144">
          <cell r="B1144">
            <v>61654002031001</v>
          </cell>
          <cell r="C1144">
            <v>593166.1</v>
          </cell>
        </row>
        <row r="1145">
          <cell r="A1145">
            <v>800101022</v>
          </cell>
          <cell r="B1145">
            <v>61654002031501</v>
          </cell>
          <cell r="C1145">
            <v>4800594.5199999996</v>
          </cell>
        </row>
        <row r="1146">
          <cell r="A1146">
            <v>824000462</v>
          </cell>
          <cell r="B1146">
            <v>61654002030201</v>
          </cell>
          <cell r="C1146">
            <v>4795765</v>
          </cell>
        </row>
        <row r="1147">
          <cell r="A1147">
            <v>900704935</v>
          </cell>
          <cell r="B1147">
            <v>61654002031001</v>
          </cell>
          <cell r="C1147">
            <v>3540000</v>
          </cell>
        </row>
        <row r="1148">
          <cell r="B1148">
            <v>61654002020101</v>
          </cell>
          <cell r="C1148">
            <v>1223775</v>
          </cell>
        </row>
        <row r="1149">
          <cell r="A1149">
            <v>900524633</v>
          </cell>
          <cell r="B1149">
            <v>61654002031001</v>
          </cell>
          <cell r="C1149">
            <v>3100809.16</v>
          </cell>
        </row>
        <row r="1150">
          <cell r="B1150">
            <v>61654002020101</v>
          </cell>
          <cell r="C1150">
            <v>1612333</v>
          </cell>
        </row>
        <row r="1151">
          <cell r="A1151">
            <v>72125229</v>
          </cell>
          <cell r="B1151">
            <v>61654002031001</v>
          </cell>
          <cell r="C1151">
            <v>4570179.38</v>
          </cell>
        </row>
        <row r="1152">
          <cell r="A1152">
            <v>900550249</v>
          </cell>
          <cell r="B1152">
            <v>61654002031001</v>
          </cell>
          <cell r="C1152">
            <v>4553279</v>
          </cell>
        </row>
        <row r="1153">
          <cell r="A1153">
            <v>800239977</v>
          </cell>
          <cell r="B1153">
            <v>61654002031001</v>
          </cell>
          <cell r="C1153">
            <v>4524409.0999999996</v>
          </cell>
        </row>
        <row r="1154">
          <cell r="B1154">
            <v>6165650201</v>
          </cell>
          <cell r="C1154">
            <v>-14011</v>
          </cell>
        </row>
        <row r="1155">
          <cell r="A1155">
            <v>900581168</v>
          </cell>
          <cell r="B1155">
            <v>61654002031001</v>
          </cell>
          <cell r="C1155">
            <v>4432792</v>
          </cell>
        </row>
        <row r="1156">
          <cell r="A1156">
            <v>900119472</v>
          </cell>
          <cell r="B1156">
            <v>61654002030201</v>
          </cell>
          <cell r="C1156">
            <v>4429409</v>
          </cell>
        </row>
        <row r="1157">
          <cell r="B1157">
            <v>61654002031001</v>
          </cell>
          <cell r="C1157">
            <v>0.36</v>
          </cell>
        </row>
        <row r="1158">
          <cell r="A1158">
            <v>892300226</v>
          </cell>
          <cell r="B1158">
            <v>61654002031501</v>
          </cell>
          <cell r="C1158">
            <v>4384800</v>
          </cell>
        </row>
        <row r="1159">
          <cell r="A1159">
            <v>819000364</v>
          </cell>
          <cell r="B1159">
            <v>61654002031001</v>
          </cell>
          <cell r="C1159">
            <v>3492696</v>
          </cell>
        </row>
        <row r="1160">
          <cell r="B1160">
            <v>6165650201</v>
          </cell>
          <cell r="C1160">
            <v>856904.4</v>
          </cell>
        </row>
        <row r="1161">
          <cell r="A1161">
            <v>900968928</v>
          </cell>
          <cell r="B1161">
            <v>61654002020101</v>
          </cell>
          <cell r="C1161">
            <v>4312000</v>
          </cell>
        </row>
        <row r="1162">
          <cell r="A1162">
            <v>900421895</v>
          </cell>
          <cell r="B1162">
            <v>6165650201</v>
          </cell>
          <cell r="C1162">
            <v>4308188.8</v>
          </cell>
        </row>
        <row r="1163">
          <cell r="A1163">
            <v>892115006</v>
          </cell>
          <cell r="B1163">
            <v>61654002031001</v>
          </cell>
          <cell r="C1163">
            <v>2375892.92</v>
          </cell>
        </row>
        <row r="1164">
          <cell r="B1164">
            <v>6165650201</v>
          </cell>
          <cell r="C1164">
            <v>1897018</v>
          </cell>
        </row>
        <row r="1165">
          <cell r="A1165">
            <v>33339300</v>
          </cell>
          <cell r="B1165">
            <v>61654002021501</v>
          </cell>
          <cell r="C1165">
            <v>4257799</v>
          </cell>
        </row>
        <row r="1166">
          <cell r="A1166">
            <v>900161407</v>
          </cell>
          <cell r="B1166">
            <v>61654002031001</v>
          </cell>
          <cell r="C1166">
            <v>3949020</v>
          </cell>
        </row>
        <row r="1167">
          <cell r="B1167">
            <v>61654002020101</v>
          </cell>
          <cell r="C1167">
            <v>285480</v>
          </cell>
        </row>
        <row r="1168">
          <cell r="A1168">
            <v>890112675</v>
          </cell>
          <cell r="B1168">
            <v>61654002021401</v>
          </cell>
          <cell r="C1168">
            <v>4202825</v>
          </cell>
        </row>
        <row r="1169">
          <cell r="A1169">
            <v>890501438</v>
          </cell>
          <cell r="B1169">
            <v>61654002031501</v>
          </cell>
          <cell r="C1169">
            <v>4115280.14</v>
          </cell>
        </row>
        <row r="1170">
          <cell r="A1170">
            <v>900022444</v>
          </cell>
          <cell r="B1170">
            <v>61654002031001</v>
          </cell>
          <cell r="C1170">
            <v>4077309</v>
          </cell>
        </row>
        <row r="1171">
          <cell r="A1171">
            <v>819004970</v>
          </cell>
          <cell r="B1171">
            <v>61654002031001</v>
          </cell>
          <cell r="C1171">
            <v>4034000</v>
          </cell>
        </row>
        <row r="1172">
          <cell r="A1172">
            <v>812002958</v>
          </cell>
          <cell r="B1172">
            <v>61654002031001</v>
          </cell>
          <cell r="C1172">
            <v>4032794</v>
          </cell>
        </row>
        <row r="1173">
          <cell r="A1173">
            <v>800179966</v>
          </cell>
          <cell r="B1173">
            <v>6165650201</v>
          </cell>
          <cell r="C1173">
            <v>4006947.18</v>
          </cell>
        </row>
        <row r="1174">
          <cell r="B1174">
            <v>61654002031001</v>
          </cell>
          <cell r="C1174">
            <v>0</v>
          </cell>
        </row>
        <row r="1175">
          <cell r="A1175">
            <v>800191643</v>
          </cell>
          <cell r="B1175">
            <v>61654002031501</v>
          </cell>
          <cell r="C1175">
            <v>3385809.42</v>
          </cell>
        </row>
        <row r="1176">
          <cell r="B1176">
            <v>6165650201</v>
          </cell>
          <cell r="C1176">
            <v>620936</v>
          </cell>
        </row>
        <row r="1177">
          <cell r="A1177">
            <v>825002052</v>
          </cell>
          <cell r="B1177">
            <v>61654002021401</v>
          </cell>
          <cell r="C1177">
            <v>4000000</v>
          </cell>
        </row>
        <row r="1178">
          <cell r="A1178">
            <v>891855847</v>
          </cell>
          <cell r="B1178">
            <v>61654002031001</v>
          </cell>
          <cell r="C1178">
            <v>3686300.88</v>
          </cell>
        </row>
        <row r="1179">
          <cell r="B1179">
            <v>61654002030201</v>
          </cell>
          <cell r="C1179">
            <v>309400</v>
          </cell>
        </row>
        <row r="1180">
          <cell r="A1180">
            <v>900007860</v>
          </cell>
          <cell r="B1180">
            <v>61654002031001</v>
          </cell>
          <cell r="C1180">
            <v>7659364.2400000002</v>
          </cell>
        </row>
        <row r="1181">
          <cell r="B1181">
            <v>6165650201</v>
          </cell>
          <cell r="C1181">
            <v>-3674401</v>
          </cell>
        </row>
        <row r="1182">
          <cell r="A1182">
            <v>860013779</v>
          </cell>
          <cell r="B1182">
            <v>61654002031501</v>
          </cell>
          <cell r="C1182">
            <v>3960704</v>
          </cell>
        </row>
        <row r="1183">
          <cell r="A1183">
            <v>900008025</v>
          </cell>
          <cell r="B1183">
            <v>61653502030101</v>
          </cell>
          <cell r="C1183">
            <v>3393610</v>
          </cell>
        </row>
        <row r="1184">
          <cell r="B1184">
            <v>61654202020101</v>
          </cell>
          <cell r="C1184">
            <v>559084</v>
          </cell>
        </row>
        <row r="1185">
          <cell r="A1185">
            <v>824000029</v>
          </cell>
          <cell r="B1185">
            <v>61654002021401</v>
          </cell>
          <cell r="C1185">
            <v>3882000</v>
          </cell>
        </row>
        <row r="1186">
          <cell r="A1186">
            <v>900429130</v>
          </cell>
          <cell r="B1186">
            <v>61654002031001</v>
          </cell>
          <cell r="C1186">
            <v>3822421.66</v>
          </cell>
        </row>
        <row r="1187">
          <cell r="A1187">
            <v>36453978</v>
          </cell>
          <cell r="B1187">
            <v>61653502020101</v>
          </cell>
          <cell r="C1187">
            <v>3821436</v>
          </cell>
        </row>
        <row r="1188">
          <cell r="A1188">
            <v>900393612</v>
          </cell>
          <cell r="B1188">
            <v>61654002031001</v>
          </cell>
          <cell r="C1188">
            <v>3741198</v>
          </cell>
        </row>
        <row r="1189">
          <cell r="B1189">
            <v>61654002030201</v>
          </cell>
          <cell r="C1189">
            <v>49615</v>
          </cell>
        </row>
        <row r="1190">
          <cell r="A1190">
            <v>812003726</v>
          </cell>
          <cell r="B1190">
            <v>61654002030201</v>
          </cell>
          <cell r="C1190">
            <v>3766558</v>
          </cell>
        </row>
        <row r="1191">
          <cell r="A1191">
            <v>824000543</v>
          </cell>
          <cell r="B1191">
            <v>61654002030201</v>
          </cell>
          <cell r="C1191">
            <v>3763749.38</v>
          </cell>
        </row>
        <row r="1192">
          <cell r="A1192">
            <v>900862842</v>
          </cell>
          <cell r="B1192">
            <v>61654002031001</v>
          </cell>
          <cell r="C1192">
            <v>3739495</v>
          </cell>
        </row>
        <row r="1193">
          <cell r="A1193">
            <v>39068627</v>
          </cell>
          <cell r="B1193">
            <v>61653502020701</v>
          </cell>
          <cell r="C1193">
            <v>3735180</v>
          </cell>
        </row>
        <row r="1194">
          <cell r="A1194">
            <v>890985603</v>
          </cell>
          <cell r="B1194">
            <v>61654002030201</v>
          </cell>
          <cell r="C1194">
            <v>3523349.68</v>
          </cell>
        </row>
        <row r="1195">
          <cell r="A1195">
            <v>891180268</v>
          </cell>
          <cell r="B1195">
            <v>6165650201</v>
          </cell>
          <cell r="C1195">
            <v>3460710</v>
          </cell>
        </row>
        <row r="1196">
          <cell r="B1196">
            <v>61654002031501</v>
          </cell>
          <cell r="C1196">
            <v>-0.02</v>
          </cell>
        </row>
        <row r="1197">
          <cell r="A1197">
            <v>830077617</v>
          </cell>
          <cell r="B1197">
            <v>61654002031501</v>
          </cell>
          <cell r="C1197">
            <v>3408071</v>
          </cell>
        </row>
        <row r="1198">
          <cell r="B1198">
            <v>61654002031001</v>
          </cell>
          <cell r="C1198">
            <v>-0.16</v>
          </cell>
        </row>
        <row r="1199">
          <cell r="A1199">
            <v>812003214</v>
          </cell>
          <cell r="B1199">
            <v>61653502020101</v>
          </cell>
          <cell r="C1199">
            <v>3382190</v>
          </cell>
        </row>
        <row r="1200">
          <cell r="A1200">
            <v>802000774</v>
          </cell>
          <cell r="B1200">
            <v>61654002031001</v>
          </cell>
          <cell r="C1200">
            <v>3314999.62</v>
          </cell>
        </row>
        <row r="1201">
          <cell r="A1201">
            <v>900323217</v>
          </cell>
          <cell r="B1201">
            <v>61654002031001</v>
          </cell>
          <cell r="C1201">
            <v>3284857</v>
          </cell>
        </row>
        <row r="1202">
          <cell r="A1202">
            <v>900745500</v>
          </cell>
          <cell r="B1202">
            <v>61654002031001</v>
          </cell>
          <cell r="C1202">
            <v>3251263</v>
          </cell>
        </row>
        <row r="1203">
          <cell r="A1203">
            <v>830073452</v>
          </cell>
          <cell r="B1203">
            <v>61654002031501</v>
          </cell>
          <cell r="C1203">
            <v>3200000</v>
          </cell>
        </row>
        <row r="1204">
          <cell r="A1204">
            <v>900864528</v>
          </cell>
          <cell r="B1204">
            <v>61654002031001</v>
          </cell>
          <cell r="C1204">
            <v>3148928</v>
          </cell>
        </row>
        <row r="1205">
          <cell r="A1205">
            <v>823001901</v>
          </cell>
          <cell r="B1205">
            <v>61653502030101</v>
          </cell>
          <cell r="C1205">
            <v>2332750</v>
          </cell>
        </row>
        <row r="1206">
          <cell r="B1206">
            <v>61654202020101</v>
          </cell>
          <cell r="C1206">
            <v>801400</v>
          </cell>
        </row>
        <row r="1207">
          <cell r="A1207">
            <v>900558595</v>
          </cell>
          <cell r="B1207">
            <v>61654002031001</v>
          </cell>
          <cell r="C1207">
            <v>3117924</v>
          </cell>
        </row>
        <row r="1208">
          <cell r="A1208">
            <v>812007844</v>
          </cell>
          <cell r="B1208">
            <v>61653502020101</v>
          </cell>
          <cell r="C1208">
            <v>2147609</v>
          </cell>
        </row>
        <row r="1209">
          <cell r="B1209">
            <v>61653502030701</v>
          </cell>
          <cell r="C1209">
            <v>908320</v>
          </cell>
        </row>
        <row r="1210">
          <cell r="A1210">
            <v>900415382</v>
          </cell>
          <cell r="B1210">
            <v>61654002031001</v>
          </cell>
          <cell r="C1210">
            <v>7220789.7599999998</v>
          </cell>
        </row>
        <row r="1211">
          <cell r="B1211">
            <v>6165650201</v>
          </cell>
          <cell r="C1211">
            <v>-4250332</v>
          </cell>
        </row>
        <row r="1212">
          <cell r="A1212">
            <v>900364092</v>
          </cell>
          <cell r="B1212">
            <v>61654002031001</v>
          </cell>
          <cell r="C1212">
            <v>2965926</v>
          </cell>
        </row>
        <row r="1213">
          <cell r="A1213">
            <v>805027337</v>
          </cell>
          <cell r="B1213">
            <v>61654002030201</v>
          </cell>
          <cell r="C1213">
            <v>2791958</v>
          </cell>
        </row>
        <row r="1214">
          <cell r="B1214">
            <v>61654002031501</v>
          </cell>
          <cell r="C1214">
            <v>88429</v>
          </cell>
        </row>
        <row r="1215">
          <cell r="B1215">
            <v>61654002031401</v>
          </cell>
          <cell r="C1215">
            <v>59500</v>
          </cell>
        </row>
        <row r="1216">
          <cell r="A1216">
            <v>811042050</v>
          </cell>
          <cell r="B1216">
            <v>61654002031001</v>
          </cell>
          <cell r="C1216">
            <v>2927343</v>
          </cell>
        </row>
        <row r="1217">
          <cell r="A1217">
            <v>800006850</v>
          </cell>
          <cell r="B1217">
            <v>61654002031501</v>
          </cell>
          <cell r="C1217">
            <v>2825157</v>
          </cell>
        </row>
        <row r="1218">
          <cell r="B1218">
            <v>61654002030201</v>
          </cell>
          <cell r="C1218">
            <v>0.16</v>
          </cell>
        </row>
        <row r="1219">
          <cell r="A1219">
            <v>900249014</v>
          </cell>
          <cell r="B1219">
            <v>61654002031001</v>
          </cell>
          <cell r="C1219">
            <v>2800000</v>
          </cell>
        </row>
        <row r="1220">
          <cell r="A1220">
            <v>900206529</v>
          </cell>
          <cell r="B1220">
            <v>61653502020101</v>
          </cell>
          <cell r="C1220">
            <v>1723893</v>
          </cell>
        </row>
        <row r="1221">
          <cell r="B1221">
            <v>61654002031501</v>
          </cell>
          <cell r="C1221">
            <v>735610</v>
          </cell>
        </row>
        <row r="1222">
          <cell r="B1222">
            <v>61654002020101</v>
          </cell>
          <cell r="C1222">
            <v>318080</v>
          </cell>
        </row>
        <row r="1223">
          <cell r="A1223">
            <v>900503124</v>
          </cell>
          <cell r="B1223">
            <v>61654002031001</v>
          </cell>
          <cell r="C1223">
            <v>2760000</v>
          </cell>
        </row>
        <row r="1224">
          <cell r="A1224">
            <v>802019804</v>
          </cell>
          <cell r="B1224">
            <v>61654002031001</v>
          </cell>
          <cell r="C1224">
            <v>2749999.6</v>
          </cell>
        </row>
        <row r="1225">
          <cell r="A1225">
            <v>900581571</v>
          </cell>
          <cell r="B1225">
            <v>61654002031001</v>
          </cell>
          <cell r="C1225">
            <v>2255000</v>
          </cell>
        </row>
        <row r="1226">
          <cell r="B1226">
            <v>61654002020101</v>
          </cell>
          <cell r="C1226">
            <v>480000</v>
          </cell>
        </row>
        <row r="1227">
          <cell r="A1227">
            <v>900164946</v>
          </cell>
          <cell r="B1227">
            <v>6165650201</v>
          </cell>
          <cell r="C1227">
            <v>2429650</v>
          </cell>
        </row>
        <row r="1228">
          <cell r="B1228">
            <v>61654002031001</v>
          </cell>
          <cell r="C1228">
            <v>166523</v>
          </cell>
        </row>
        <row r="1229">
          <cell r="A1229">
            <v>802003414</v>
          </cell>
          <cell r="B1229">
            <v>61654002031501</v>
          </cell>
          <cell r="C1229">
            <v>1708042</v>
          </cell>
        </row>
        <row r="1230">
          <cell r="B1230">
            <v>61654002030201</v>
          </cell>
          <cell r="C1230">
            <v>848924</v>
          </cell>
        </row>
        <row r="1231">
          <cell r="A1231">
            <v>900518338</v>
          </cell>
          <cell r="B1231">
            <v>61654002031001</v>
          </cell>
          <cell r="C1231">
            <v>2552622</v>
          </cell>
        </row>
        <row r="1232">
          <cell r="A1232">
            <v>842000004</v>
          </cell>
          <cell r="B1232">
            <v>61654002031501</v>
          </cell>
          <cell r="C1232">
            <v>2498762.92</v>
          </cell>
        </row>
        <row r="1233">
          <cell r="A1233">
            <v>891855039</v>
          </cell>
          <cell r="B1233">
            <v>61654002031001</v>
          </cell>
          <cell r="C1233">
            <v>1803320</v>
          </cell>
        </row>
        <row r="1234">
          <cell r="B1234">
            <v>61654002031501</v>
          </cell>
          <cell r="C1234">
            <v>404900</v>
          </cell>
        </row>
        <row r="1235">
          <cell r="B1235">
            <v>61654002030201</v>
          </cell>
          <cell r="C1235">
            <v>239900</v>
          </cell>
        </row>
        <row r="1236">
          <cell r="B1236">
            <v>61654002031401</v>
          </cell>
          <cell r="C1236">
            <v>23600</v>
          </cell>
        </row>
        <row r="1237">
          <cell r="A1237">
            <v>892000458</v>
          </cell>
          <cell r="B1237">
            <v>61654002030201</v>
          </cell>
          <cell r="C1237">
            <v>2288994.2400000002</v>
          </cell>
        </row>
        <row r="1238">
          <cell r="B1238">
            <v>61654002031501</v>
          </cell>
          <cell r="C1238">
            <v>138794</v>
          </cell>
        </row>
        <row r="1239">
          <cell r="A1239">
            <v>824000785</v>
          </cell>
          <cell r="B1239">
            <v>61654002030201</v>
          </cell>
          <cell r="C1239">
            <v>2411099.7200000002</v>
          </cell>
        </row>
        <row r="1240">
          <cell r="A1240">
            <v>824005609</v>
          </cell>
          <cell r="B1240">
            <v>61654002031001</v>
          </cell>
          <cell r="C1240">
            <v>5753000.04</v>
          </cell>
        </row>
        <row r="1241">
          <cell r="B1241">
            <v>6165650201</v>
          </cell>
          <cell r="C1241">
            <v>-3369680</v>
          </cell>
        </row>
        <row r="1242">
          <cell r="A1242">
            <v>900078907</v>
          </cell>
          <cell r="B1242">
            <v>61654002031001</v>
          </cell>
          <cell r="C1242">
            <v>2319335</v>
          </cell>
        </row>
        <row r="1243">
          <cell r="A1243">
            <v>2760080</v>
          </cell>
          <cell r="B1243">
            <v>61654002021401</v>
          </cell>
          <cell r="C1243">
            <v>2268000</v>
          </cell>
        </row>
        <row r="1244">
          <cell r="A1244">
            <v>860037950</v>
          </cell>
          <cell r="B1244">
            <v>61654002031001</v>
          </cell>
          <cell r="C1244">
            <v>2070990.86</v>
          </cell>
        </row>
        <row r="1245">
          <cell r="B1245">
            <v>61654002020101</v>
          </cell>
          <cell r="C1245">
            <v>195040</v>
          </cell>
        </row>
        <row r="1246">
          <cell r="A1246">
            <v>890501019</v>
          </cell>
          <cell r="B1246">
            <v>61654002031501</v>
          </cell>
          <cell r="C1246">
            <v>1977621</v>
          </cell>
        </row>
        <row r="1247">
          <cell r="B1247">
            <v>6165650201</v>
          </cell>
          <cell r="C1247">
            <v>267808</v>
          </cell>
        </row>
        <row r="1248">
          <cell r="A1248">
            <v>900077520</v>
          </cell>
          <cell r="B1248">
            <v>61654002030201</v>
          </cell>
          <cell r="C1248">
            <v>2242202</v>
          </cell>
        </row>
        <row r="1249">
          <cell r="A1249">
            <v>900709216</v>
          </cell>
          <cell r="B1249">
            <v>61654002031001</v>
          </cell>
          <cell r="C1249">
            <v>2202495.84</v>
          </cell>
        </row>
        <row r="1250">
          <cell r="A1250">
            <v>860028947</v>
          </cell>
          <cell r="B1250">
            <v>61654002031001</v>
          </cell>
          <cell r="C1250">
            <v>2200768.7000000002</v>
          </cell>
        </row>
        <row r="1251">
          <cell r="A1251">
            <v>822006051</v>
          </cell>
          <cell r="B1251">
            <v>61654002030201</v>
          </cell>
          <cell r="C1251">
            <v>2112173</v>
          </cell>
        </row>
        <row r="1252">
          <cell r="B1252">
            <v>61654002031501</v>
          </cell>
          <cell r="C1252">
            <v>83102</v>
          </cell>
        </row>
        <row r="1253">
          <cell r="A1253">
            <v>900080150</v>
          </cell>
          <cell r="B1253">
            <v>61654002031001</v>
          </cell>
          <cell r="C1253">
            <v>2183166</v>
          </cell>
        </row>
        <row r="1254">
          <cell r="A1254">
            <v>800119945</v>
          </cell>
          <cell r="B1254">
            <v>61654002030201</v>
          </cell>
          <cell r="C1254">
            <v>2179547</v>
          </cell>
        </row>
        <row r="1255">
          <cell r="B1255">
            <v>61654002031001</v>
          </cell>
          <cell r="C1255">
            <v>0</v>
          </cell>
        </row>
        <row r="1256">
          <cell r="A1256">
            <v>900662064</v>
          </cell>
          <cell r="B1256">
            <v>61654002031001</v>
          </cell>
          <cell r="C1256">
            <v>2125654</v>
          </cell>
        </row>
        <row r="1257">
          <cell r="A1257">
            <v>900424844</v>
          </cell>
          <cell r="B1257">
            <v>61654002031001</v>
          </cell>
          <cell r="C1257">
            <v>1969775</v>
          </cell>
        </row>
        <row r="1258">
          <cell r="A1258">
            <v>802015727</v>
          </cell>
          <cell r="B1258">
            <v>61653502020101</v>
          </cell>
          <cell r="C1258">
            <v>1933700</v>
          </cell>
        </row>
        <row r="1259">
          <cell r="A1259">
            <v>900085770</v>
          </cell>
          <cell r="B1259">
            <v>61654002031001</v>
          </cell>
          <cell r="C1259">
            <v>1923751</v>
          </cell>
        </row>
        <row r="1260">
          <cell r="A1260">
            <v>818001019</v>
          </cell>
          <cell r="B1260">
            <v>61654002030201</v>
          </cell>
          <cell r="C1260">
            <v>1910313</v>
          </cell>
        </row>
        <row r="1261">
          <cell r="A1261">
            <v>900540141</v>
          </cell>
          <cell r="B1261">
            <v>61654002031001</v>
          </cell>
          <cell r="C1261">
            <v>1896212</v>
          </cell>
        </row>
        <row r="1262">
          <cell r="A1262">
            <v>844001287</v>
          </cell>
          <cell r="B1262">
            <v>61654002030201</v>
          </cell>
          <cell r="C1262">
            <v>1863806.8</v>
          </cell>
        </row>
        <row r="1263">
          <cell r="A1263">
            <v>812005323</v>
          </cell>
          <cell r="B1263">
            <v>61654002031001</v>
          </cell>
          <cell r="C1263">
            <v>1842994</v>
          </cell>
        </row>
        <row r="1264">
          <cell r="A1264">
            <v>812001520</v>
          </cell>
          <cell r="B1264">
            <v>61654002030201</v>
          </cell>
          <cell r="C1264">
            <v>1137704</v>
          </cell>
        </row>
        <row r="1265">
          <cell r="B1265">
            <v>61654002031501</v>
          </cell>
          <cell r="C1265">
            <v>627504</v>
          </cell>
        </row>
        <row r="1266">
          <cell r="A1266">
            <v>900195553</v>
          </cell>
          <cell r="B1266">
            <v>61654002031001</v>
          </cell>
          <cell r="C1266">
            <v>1760674</v>
          </cell>
        </row>
        <row r="1267">
          <cell r="A1267">
            <v>892001990</v>
          </cell>
          <cell r="B1267">
            <v>61654002030201</v>
          </cell>
          <cell r="C1267">
            <v>1756701.8</v>
          </cell>
        </row>
        <row r="1268">
          <cell r="A1268">
            <v>860009555</v>
          </cell>
          <cell r="B1268">
            <v>61654002030201</v>
          </cell>
          <cell r="C1268">
            <v>1746732</v>
          </cell>
        </row>
        <row r="1269">
          <cell r="A1269">
            <v>800213942</v>
          </cell>
          <cell r="B1269">
            <v>61654002030201</v>
          </cell>
          <cell r="C1269">
            <v>1727940.96</v>
          </cell>
        </row>
        <row r="1270">
          <cell r="A1270">
            <v>891000093</v>
          </cell>
          <cell r="B1270">
            <v>61654002021401</v>
          </cell>
          <cell r="C1270">
            <v>1726800</v>
          </cell>
        </row>
        <row r="1271">
          <cell r="A1271">
            <v>830027806</v>
          </cell>
          <cell r="B1271">
            <v>61654002031001</v>
          </cell>
          <cell r="C1271">
            <v>1700000</v>
          </cell>
        </row>
        <row r="1272">
          <cell r="A1272">
            <v>800231215</v>
          </cell>
          <cell r="B1272">
            <v>61654002031501</v>
          </cell>
          <cell r="C1272">
            <v>1066612.22</v>
          </cell>
        </row>
        <row r="1273">
          <cell r="B1273">
            <v>6165650201</v>
          </cell>
          <cell r="C1273">
            <v>607289</v>
          </cell>
        </row>
        <row r="1274">
          <cell r="A1274">
            <v>900966241</v>
          </cell>
          <cell r="B1274">
            <v>61654002031001</v>
          </cell>
          <cell r="C1274">
            <v>1630677</v>
          </cell>
        </row>
        <row r="1275">
          <cell r="A1275">
            <v>891000499</v>
          </cell>
          <cell r="B1275">
            <v>61654002030201</v>
          </cell>
          <cell r="C1275">
            <v>1582168</v>
          </cell>
        </row>
        <row r="1276">
          <cell r="A1276">
            <v>844001355</v>
          </cell>
          <cell r="B1276">
            <v>61654002030201</v>
          </cell>
          <cell r="C1276">
            <v>1252610</v>
          </cell>
        </row>
        <row r="1277">
          <cell r="B1277">
            <v>61654002031501</v>
          </cell>
          <cell r="C1277">
            <v>256460</v>
          </cell>
        </row>
        <row r="1278">
          <cell r="B1278">
            <v>61654002031401</v>
          </cell>
          <cell r="C1278">
            <v>53500</v>
          </cell>
        </row>
        <row r="1279">
          <cell r="A1279">
            <v>33069633</v>
          </cell>
          <cell r="B1279">
            <v>61654002031001</v>
          </cell>
          <cell r="C1279">
            <v>1301700</v>
          </cell>
        </row>
        <row r="1280">
          <cell r="B1280">
            <v>61654002020101</v>
          </cell>
          <cell r="C1280">
            <v>260200</v>
          </cell>
        </row>
        <row r="1281">
          <cell r="A1281">
            <v>890701033</v>
          </cell>
          <cell r="B1281">
            <v>61654002031501</v>
          </cell>
          <cell r="C1281">
            <v>1163519.3</v>
          </cell>
        </row>
        <row r="1282">
          <cell r="B1282">
            <v>6165650201</v>
          </cell>
          <cell r="C1282">
            <v>396668</v>
          </cell>
        </row>
        <row r="1283">
          <cell r="A1283">
            <v>900535633</v>
          </cell>
          <cell r="B1283">
            <v>61653502020101</v>
          </cell>
          <cell r="C1283">
            <v>1529933</v>
          </cell>
        </row>
        <row r="1284">
          <cell r="A1284">
            <v>9001900451</v>
          </cell>
          <cell r="B1284">
            <v>61654002031501</v>
          </cell>
          <cell r="C1284">
            <v>1466969</v>
          </cell>
        </row>
        <row r="1285">
          <cell r="A1285">
            <v>819005343</v>
          </cell>
          <cell r="B1285">
            <v>61653502020701</v>
          </cell>
          <cell r="C1285">
            <v>1423215</v>
          </cell>
        </row>
        <row r="1286">
          <cell r="A1286">
            <v>802009914</v>
          </cell>
          <cell r="B1286">
            <v>61654002021001</v>
          </cell>
          <cell r="C1286">
            <v>1378182</v>
          </cell>
        </row>
        <row r="1287">
          <cell r="A1287">
            <v>824005620</v>
          </cell>
          <cell r="B1287">
            <v>61654002021401</v>
          </cell>
          <cell r="C1287">
            <v>1372000</v>
          </cell>
        </row>
        <row r="1288">
          <cell r="A1288">
            <v>890399047</v>
          </cell>
          <cell r="B1288">
            <v>61654002030201</v>
          </cell>
          <cell r="C1288">
            <v>916400</v>
          </cell>
        </row>
        <row r="1289">
          <cell r="B1289">
            <v>61654002031501</v>
          </cell>
          <cell r="C1289">
            <v>433400</v>
          </cell>
        </row>
        <row r="1290">
          <cell r="A1290">
            <v>823004895</v>
          </cell>
          <cell r="B1290">
            <v>61654002031001</v>
          </cell>
          <cell r="C1290">
            <v>1342603</v>
          </cell>
        </row>
        <row r="1291">
          <cell r="A1291">
            <v>900069596</v>
          </cell>
          <cell r="B1291">
            <v>61653502020101</v>
          </cell>
          <cell r="C1291">
            <v>1342350</v>
          </cell>
        </row>
        <row r="1292">
          <cell r="A1292">
            <v>800037202</v>
          </cell>
          <cell r="B1292">
            <v>61654002030201</v>
          </cell>
          <cell r="C1292">
            <v>1332181</v>
          </cell>
        </row>
        <row r="1293">
          <cell r="A1293">
            <v>22759866</v>
          </cell>
          <cell r="B1293">
            <v>61654002021401</v>
          </cell>
          <cell r="C1293">
            <v>1299800</v>
          </cell>
        </row>
        <row r="1294">
          <cell r="A1294">
            <v>42365759</v>
          </cell>
          <cell r="B1294">
            <v>61654002031001</v>
          </cell>
          <cell r="C1294">
            <v>1220086</v>
          </cell>
        </row>
        <row r="1295">
          <cell r="A1295">
            <v>77028533</v>
          </cell>
          <cell r="B1295">
            <v>61654002031001</v>
          </cell>
          <cell r="C1295">
            <v>1204911</v>
          </cell>
        </row>
        <row r="1296">
          <cell r="A1296">
            <v>860015888</v>
          </cell>
          <cell r="B1296">
            <v>6165650201</v>
          </cell>
          <cell r="C1296">
            <v>1200000</v>
          </cell>
        </row>
        <row r="1297">
          <cell r="A1297">
            <v>890205361</v>
          </cell>
          <cell r="B1297">
            <v>61654002031001</v>
          </cell>
          <cell r="C1297">
            <v>1180699.74</v>
          </cell>
        </row>
        <row r="1298">
          <cell r="A1298">
            <v>23161212</v>
          </cell>
          <cell r="B1298">
            <v>61653502020701</v>
          </cell>
          <cell r="C1298">
            <v>1124760</v>
          </cell>
        </row>
        <row r="1299">
          <cell r="A1299">
            <v>806016225</v>
          </cell>
          <cell r="B1299">
            <v>61654002020901</v>
          </cell>
          <cell r="C1299">
            <v>1081908</v>
          </cell>
        </row>
        <row r="1300">
          <cell r="B1300">
            <v>61654002031001</v>
          </cell>
          <cell r="C1300">
            <v>0.08</v>
          </cell>
        </row>
        <row r="1301">
          <cell r="A1301">
            <v>899999156</v>
          </cell>
          <cell r="B1301">
            <v>61654002030201</v>
          </cell>
          <cell r="C1301">
            <v>1067406</v>
          </cell>
        </row>
        <row r="1302">
          <cell r="A1302">
            <v>800227877</v>
          </cell>
          <cell r="B1302">
            <v>61654002030201</v>
          </cell>
          <cell r="C1302">
            <v>1036500</v>
          </cell>
        </row>
        <row r="1303">
          <cell r="A1303">
            <v>63502577</v>
          </cell>
          <cell r="B1303">
            <v>61654002021401</v>
          </cell>
          <cell r="C1303">
            <v>1020000</v>
          </cell>
        </row>
        <row r="1304">
          <cell r="A1304">
            <v>73290295</v>
          </cell>
          <cell r="B1304">
            <v>61653502020701</v>
          </cell>
          <cell r="C1304">
            <v>1017610</v>
          </cell>
        </row>
        <row r="1305">
          <cell r="A1305">
            <v>900593091</v>
          </cell>
          <cell r="B1305">
            <v>61654002031001</v>
          </cell>
          <cell r="C1305">
            <v>1002893</v>
          </cell>
        </row>
        <row r="1306">
          <cell r="A1306">
            <v>78760665</v>
          </cell>
          <cell r="B1306">
            <v>61654002021401</v>
          </cell>
          <cell r="C1306">
            <v>988000</v>
          </cell>
        </row>
        <row r="1307">
          <cell r="A1307">
            <v>890205335</v>
          </cell>
          <cell r="B1307">
            <v>61654002031001</v>
          </cell>
          <cell r="C1307">
            <v>984620</v>
          </cell>
        </row>
        <row r="1308">
          <cell r="A1308">
            <v>900300160</v>
          </cell>
          <cell r="B1308">
            <v>61654002031001</v>
          </cell>
          <cell r="C1308">
            <v>980000</v>
          </cell>
        </row>
        <row r="1309">
          <cell r="A1309">
            <v>900815727</v>
          </cell>
          <cell r="B1309">
            <v>61654002031001</v>
          </cell>
          <cell r="C1309">
            <v>974976</v>
          </cell>
        </row>
        <row r="1310">
          <cell r="A1310">
            <v>800018233</v>
          </cell>
          <cell r="B1310">
            <v>61654002031001</v>
          </cell>
          <cell r="C1310">
            <v>946180</v>
          </cell>
        </row>
        <row r="1311">
          <cell r="A1311">
            <v>900349109</v>
          </cell>
          <cell r="B1311">
            <v>61654002031001</v>
          </cell>
          <cell r="C1311">
            <v>914992</v>
          </cell>
        </row>
        <row r="1312">
          <cell r="A1312">
            <v>805027743</v>
          </cell>
          <cell r="B1312">
            <v>61654002031001</v>
          </cell>
          <cell r="C1312">
            <v>886663</v>
          </cell>
        </row>
        <row r="1313">
          <cell r="A1313">
            <v>860024766</v>
          </cell>
          <cell r="B1313">
            <v>61654002030201</v>
          </cell>
          <cell r="C1313">
            <v>837448</v>
          </cell>
        </row>
        <row r="1314">
          <cell r="A1314">
            <v>824002672</v>
          </cell>
          <cell r="B1314">
            <v>61654002030201</v>
          </cell>
          <cell r="C1314">
            <v>790057.3</v>
          </cell>
        </row>
        <row r="1315">
          <cell r="B1315">
            <v>61654002031501</v>
          </cell>
          <cell r="C1315">
            <v>31550</v>
          </cell>
        </row>
        <row r="1316">
          <cell r="B1316">
            <v>61654002031401</v>
          </cell>
          <cell r="C1316">
            <v>12200</v>
          </cell>
        </row>
        <row r="1317">
          <cell r="A1317">
            <v>800150497</v>
          </cell>
          <cell r="B1317">
            <v>61654002030201</v>
          </cell>
          <cell r="C1317">
            <v>812599.92</v>
          </cell>
        </row>
        <row r="1318">
          <cell r="A1318">
            <v>900270916</v>
          </cell>
          <cell r="B1318">
            <v>61654002031001</v>
          </cell>
          <cell r="C1318">
            <v>811552</v>
          </cell>
        </row>
        <row r="1319">
          <cell r="A1319">
            <v>890982134</v>
          </cell>
          <cell r="B1319">
            <v>61654002030201</v>
          </cell>
          <cell r="C1319">
            <v>782424.2</v>
          </cell>
        </row>
        <row r="1320">
          <cell r="A1320">
            <v>802004549</v>
          </cell>
          <cell r="B1320">
            <v>61654002030201</v>
          </cell>
          <cell r="C1320">
            <v>734764</v>
          </cell>
        </row>
        <row r="1321">
          <cell r="B1321">
            <v>61654002031501</v>
          </cell>
          <cell r="C1321">
            <v>44900</v>
          </cell>
        </row>
        <row r="1322">
          <cell r="A1322">
            <v>890303841</v>
          </cell>
          <cell r="B1322">
            <v>61654002030201</v>
          </cell>
          <cell r="C1322">
            <v>775145.86</v>
          </cell>
        </row>
        <row r="1323">
          <cell r="A1323">
            <v>900432692</v>
          </cell>
          <cell r="B1323">
            <v>61654002031001</v>
          </cell>
          <cell r="C1323">
            <v>773768</v>
          </cell>
        </row>
        <row r="1324">
          <cell r="A1324">
            <v>890980997</v>
          </cell>
          <cell r="B1324">
            <v>61654002030201</v>
          </cell>
          <cell r="C1324">
            <v>748619</v>
          </cell>
        </row>
        <row r="1325">
          <cell r="A1325">
            <v>891200528</v>
          </cell>
          <cell r="B1325">
            <v>61654002031501</v>
          </cell>
          <cell r="C1325">
            <v>734500.18</v>
          </cell>
        </row>
        <row r="1326">
          <cell r="A1326">
            <v>890303461</v>
          </cell>
          <cell r="B1326">
            <v>61654002031501</v>
          </cell>
          <cell r="C1326">
            <v>713179</v>
          </cell>
        </row>
        <row r="1327">
          <cell r="B1327">
            <v>61654002031001</v>
          </cell>
          <cell r="C1327">
            <v>-0.08</v>
          </cell>
        </row>
        <row r="1328">
          <cell r="A1328">
            <v>900561599</v>
          </cell>
          <cell r="B1328">
            <v>61654002031001</v>
          </cell>
          <cell r="C1328">
            <v>707719</v>
          </cell>
        </row>
        <row r="1329">
          <cell r="A1329">
            <v>900210981</v>
          </cell>
          <cell r="B1329">
            <v>61654002030201</v>
          </cell>
          <cell r="C1329">
            <v>702342</v>
          </cell>
        </row>
        <row r="1330">
          <cell r="A1330">
            <v>900279660</v>
          </cell>
          <cell r="B1330">
            <v>61654002031001</v>
          </cell>
          <cell r="C1330">
            <v>692399.88</v>
          </cell>
        </row>
        <row r="1331">
          <cell r="A1331">
            <v>25870555</v>
          </cell>
          <cell r="B1331">
            <v>61654002021401</v>
          </cell>
          <cell r="C1331">
            <v>624000</v>
          </cell>
        </row>
        <row r="1332">
          <cell r="A1332">
            <v>838000096</v>
          </cell>
          <cell r="B1332">
            <v>61654002030201</v>
          </cell>
          <cell r="C1332">
            <v>613915</v>
          </cell>
        </row>
        <row r="1333">
          <cell r="B1333">
            <v>61654002031001</v>
          </cell>
          <cell r="C1333">
            <v>0.14000000000000001</v>
          </cell>
        </row>
        <row r="1334">
          <cell r="A1334">
            <v>800094898</v>
          </cell>
          <cell r="B1334">
            <v>6165650201</v>
          </cell>
          <cell r="C1334">
            <v>597127</v>
          </cell>
        </row>
        <row r="1335">
          <cell r="A1335">
            <v>892300209</v>
          </cell>
          <cell r="B1335">
            <v>61654002030201</v>
          </cell>
          <cell r="C1335">
            <v>593053</v>
          </cell>
        </row>
        <row r="1336">
          <cell r="A1336">
            <v>900395846</v>
          </cell>
          <cell r="B1336">
            <v>61654002031001</v>
          </cell>
          <cell r="C1336">
            <v>578716.46</v>
          </cell>
        </row>
        <row r="1337">
          <cell r="A1337">
            <v>890981536</v>
          </cell>
          <cell r="B1337">
            <v>6165650201</v>
          </cell>
          <cell r="C1337">
            <v>567634</v>
          </cell>
        </row>
        <row r="1338">
          <cell r="A1338">
            <v>890905177</v>
          </cell>
          <cell r="B1338">
            <v>6165650201</v>
          </cell>
          <cell r="C1338">
            <v>516657</v>
          </cell>
        </row>
        <row r="1339">
          <cell r="A1339">
            <v>806007809</v>
          </cell>
          <cell r="B1339">
            <v>61654002030201</v>
          </cell>
          <cell r="C1339">
            <v>514567</v>
          </cell>
        </row>
        <row r="1340">
          <cell r="A1340">
            <v>807008857</v>
          </cell>
          <cell r="B1340">
            <v>61654002031501</v>
          </cell>
          <cell r="C1340">
            <v>511208.1</v>
          </cell>
        </row>
        <row r="1341">
          <cell r="A1341">
            <v>812000344</v>
          </cell>
          <cell r="B1341">
            <v>61654002031001</v>
          </cell>
          <cell r="C1341">
            <v>498050</v>
          </cell>
        </row>
        <row r="1342">
          <cell r="A1342">
            <v>823004710</v>
          </cell>
          <cell r="B1342">
            <v>61654002031001</v>
          </cell>
          <cell r="C1342">
            <v>479999.84</v>
          </cell>
        </row>
        <row r="1343">
          <cell r="A1343">
            <v>816005003</v>
          </cell>
          <cell r="B1343">
            <v>61654002030201</v>
          </cell>
          <cell r="C1343">
            <v>434080</v>
          </cell>
        </row>
        <row r="1344">
          <cell r="B1344">
            <v>61654002031501</v>
          </cell>
          <cell r="C1344">
            <v>15520</v>
          </cell>
        </row>
        <row r="1345">
          <cell r="A1345">
            <v>802001292</v>
          </cell>
          <cell r="B1345">
            <v>61654002030201</v>
          </cell>
          <cell r="C1345">
            <v>441295</v>
          </cell>
        </row>
        <row r="1346">
          <cell r="A1346">
            <v>800026173</v>
          </cell>
          <cell r="B1346">
            <v>61654002030201</v>
          </cell>
          <cell r="C1346">
            <v>400409.84</v>
          </cell>
        </row>
        <row r="1347">
          <cell r="B1347">
            <v>61654002031501</v>
          </cell>
          <cell r="C1347">
            <v>38550</v>
          </cell>
        </row>
        <row r="1348">
          <cell r="B1348">
            <v>61654202020101</v>
          </cell>
          <cell r="C1348">
            <v>0</v>
          </cell>
        </row>
        <row r="1349">
          <cell r="B1349">
            <v>61653502030101</v>
          </cell>
          <cell r="C1349">
            <v>0</v>
          </cell>
        </row>
        <row r="1350">
          <cell r="A1350">
            <v>49743449</v>
          </cell>
          <cell r="B1350">
            <v>61654002021401</v>
          </cell>
          <cell r="C1350">
            <v>438000</v>
          </cell>
        </row>
        <row r="1351">
          <cell r="A1351">
            <v>890700901</v>
          </cell>
          <cell r="B1351">
            <v>61654002030201</v>
          </cell>
          <cell r="C1351">
            <v>437620</v>
          </cell>
        </row>
        <row r="1352">
          <cell r="A1352">
            <v>890403100</v>
          </cell>
          <cell r="B1352">
            <v>61654002021401</v>
          </cell>
          <cell r="C1352">
            <v>420000</v>
          </cell>
        </row>
        <row r="1353">
          <cell r="A1353">
            <v>810000913</v>
          </cell>
          <cell r="B1353">
            <v>61654002031501</v>
          </cell>
          <cell r="C1353">
            <v>418044</v>
          </cell>
        </row>
        <row r="1354">
          <cell r="A1354">
            <v>900381084</v>
          </cell>
          <cell r="B1354">
            <v>61654002031001</v>
          </cell>
          <cell r="C1354">
            <v>417031</v>
          </cell>
        </row>
        <row r="1355">
          <cell r="A1355">
            <v>823002800</v>
          </cell>
          <cell r="B1355">
            <v>6165650201</v>
          </cell>
          <cell r="C1355">
            <v>401530</v>
          </cell>
        </row>
        <row r="1356">
          <cell r="B1356">
            <v>61654002021002</v>
          </cell>
          <cell r="C1356">
            <v>0.14000000000000001</v>
          </cell>
        </row>
        <row r="1357">
          <cell r="A1357">
            <v>806008955</v>
          </cell>
          <cell r="B1357">
            <v>61654002021401</v>
          </cell>
          <cell r="C1357">
            <v>400000</v>
          </cell>
        </row>
        <row r="1358">
          <cell r="A1358">
            <v>890000600</v>
          </cell>
          <cell r="B1358">
            <v>61654002031501</v>
          </cell>
          <cell r="C1358">
            <v>388035</v>
          </cell>
        </row>
        <row r="1359">
          <cell r="A1359">
            <v>824000441</v>
          </cell>
          <cell r="B1359">
            <v>61654002030201</v>
          </cell>
          <cell r="C1359">
            <v>373271</v>
          </cell>
        </row>
        <row r="1360">
          <cell r="A1360">
            <v>890980757</v>
          </cell>
          <cell r="B1360">
            <v>61654002031501</v>
          </cell>
          <cell r="C1360">
            <v>368423</v>
          </cell>
        </row>
        <row r="1361">
          <cell r="A1361">
            <v>900638508</v>
          </cell>
          <cell r="B1361">
            <v>61654002031001</v>
          </cell>
          <cell r="C1361">
            <v>343875</v>
          </cell>
        </row>
        <row r="1362">
          <cell r="A1362">
            <v>900034131</v>
          </cell>
          <cell r="B1362">
            <v>61654002030201</v>
          </cell>
          <cell r="C1362">
            <v>177800</v>
          </cell>
        </row>
        <row r="1363">
          <cell r="B1363">
            <v>61654002031501</v>
          </cell>
          <cell r="C1363">
            <v>150200</v>
          </cell>
        </row>
        <row r="1364">
          <cell r="B1364">
            <v>61654002031401</v>
          </cell>
          <cell r="C1364">
            <v>15000</v>
          </cell>
        </row>
        <row r="1365">
          <cell r="A1365">
            <v>807004631</v>
          </cell>
          <cell r="B1365">
            <v>61654002030201</v>
          </cell>
          <cell r="C1365">
            <v>341808</v>
          </cell>
        </row>
        <row r="1366">
          <cell r="A1366">
            <v>26162052</v>
          </cell>
          <cell r="B1366">
            <v>61654002021401</v>
          </cell>
          <cell r="C1366">
            <v>336700</v>
          </cell>
        </row>
        <row r="1367">
          <cell r="A1367">
            <v>860015536</v>
          </cell>
          <cell r="B1367">
            <v>6165650201</v>
          </cell>
          <cell r="C1367">
            <v>328223.52</v>
          </cell>
        </row>
        <row r="1368">
          <cell r="B1368">
            <v>61654002031001</v>
          </cell>
          <cell r="C1368">
            <v>0.06</v>
          </cell>
        </row>
        <row r="1369">
          <cell r="A1369">
            <v>800218979</v>
          </cell>
          <cell r="B1369">
            <v>61654002031501</v>
          </cell>
          <cell r="C1369">
            <v>321346</v>
          </cell>
        </row>
        <row r="1370">
          <cell r="A1370">
            <v>824003731</v>
          </cell>
          <cell r="B1370">
            <v>61654002021401</v>
          </cell>
          <cell r="C1370">
            <v>320000</v>
          </cell>
        </row>
        <row r="1371">
          <cell r="A1371">
            <v>73117500</v>
          </cell>
          <cell r="B1371">
            <v>61654002021401</v>
          </cell>
          <cell r="C1371">
            <v>200000</v>
          </cell>
        </row>
        <row r="1372">
          <cell r="B1372">
            <v>616595020401</v>
          </cell>
          <cell r="C1372">
            <v>120000</v>
          </cell>
        </row>
        <row r="1373">
          <cell r="A1373">
            <v>900609215</v>
          </cell>
          <cell r="B1373">
            <v>61654002031001</v>
          </cell>
          <cell r="C1373">
            <v>319015.38</v>
          </cell>
        </row>
        <row r="1374">
          <cell r="A1374">
            <v>800174375</v>
          </cell>
          <cell r="B1374">
            <v>61654002030201</v>
          </cell>
          <cell r="C1374">
            <v>315930</v>
          </cell>
        </row>
        <row r="1375">
          <cell r="A1375">
            <v>812003455</v>
          </cell>
          <cell r="B1375">
            <v>61654002031001</v>
          </cell>
          <cell r="C1375">
            <v>313496</v>
          </cell>
        </row>
        <row r="1376">
          <cell r="A1376">
            <v>823001035</v>
          </cell>
          <cell r="B1376">
            <v>61654002030201</v>
          </cell>
          <cell r="C1376">
            <v>216500</v>
          </cell>
        </row>
        <row r="1377">
          <cell r="B1377">
            <v>61654002031501</v>
          </cell>
          <cell r="C1377">
            <v>70180</v>
          </cell>
        </row>
        <row r="1378">
          <cell r="A1378">
            <v>890102768</v>
          </cell>
          <cell r="B1378">
            <v>61654002020801</v>
          </cell>
          <cell r="C1378">
            <v>280000</v>
          </cell>
        </row>
        <row r="1379">
          <cell r="B1379">
            <v>61654002031001</v>
          </cell>
          <cell r="C1379">
            <v>0</v>
          </cell>
        </row>
        <row r="1380">
          <cell r="A1380">
            <v>812005644</v>
          </cell>
          <cell r="B1380">
            <v>61654002031001</v>
          </cell>
          <cell r="C1380">
            <v>250433</v>
          </cell>
        </row>
        <row r="1381">
          <cell r="A1381">
            <v>800125697</v>
          </cell>
          <cell r="B1381">
            <v>61654002030201</v>
          </cell>
          <cell r="C1381">
            <v>201700</v>
          </cell>
        </row>
        <row r="1382">
          <cell r="B1382">
            <v>61654002031501</v>
          </cell>
          <cell r="C1382">
            <v>34563</v>
          </cell>
        </row>
        <row r="1383">
          <cell r="B1383">
            <v>61654002031401</v>
          </cell>
          <cell r="C1383">
            <v>13000</v>
          </cell>
        </row>
        <row r="1384">
          <cell r="A1384">
            <v>50903639</v>
          </cell>
          <cell r="B1384">
            <v>616595020401</v>
          </cell>
          <cell r="C1384">
            <v>247000</v>
          </cell>
        </row>
        <row r="1385">
          <cell r="A1385">
            <v>899999147</v>
          </cell>
          <cell r="B1385">
            <v>61654002031501</v>
          </cell>
          <cell r="C1385">
            <v>243017</v>
          </cell>
        </row>
        <row r="1386">
          <cell r="A1386">
            <v>900292488</v>
          </cell>
          <cell r="B1386">
            <v>61654002031001</v>
          </cell>
          <cell r="C1386">
            <v>240000</v>
          </cell>
        </row>
        <row r="1387">
          <cell r="A1387">
            <v>890208758</v>
          </cell>
          <cell r="B1387">
            <v>61654002031001</v>
          </cell>
          <cell r="C1387">
            <v>237588</v>
          </cell>
        </row>
        <row r="1388">
          <cell r="A1388">
            <v>804013017</v>
          </cell>
          <cell r="B1388">
            <v>61654002031001</v>
          </cell>
          <cell r="C1388">
            <v>233902</v>
          </cell>
        </row>
        <row r="1389">
          <cell r="A1389">
            <v>892200273</v>
          </cell>
          <cell r="B1389">
            <v>61654002031001</v>
          </cell>
          <cell r="C1389">
            <v>227923</v>
          </cell>
        </row>
        <row r="1390">
          <cell r="A1390">
            <v>7382963</v>
          </cell>
          <cell r="B1390">
            <v>61654002021401</v>
          </cell>
          <cell r="C1390">
            <v>216000</v>
          </cell>
        </row>
        <row r="1391">
          <cell r="A1391">
            <v>860024026</v>
          </cell>
          <cell r="B1391">
            <v>61654002031001</v>
          </cell>
          <cell r="C1391">
            <v>207086</v>
          </cell>
        </row>
        <row r="1392">
          <cell r="A1392">
            <v>1043000121</v>
          </cell>
          <cell r="B1392">
            <v>61654002021401</v>
          </cell>
          <cell r="C1392">
            <v>200000</v>
          </cell>
        </row>
        <row r="1393">
          <cell r="A1393">
            <v>900039781</v>
          </cell>
          <cell r="B1393">
            <v>61654002031001</v>
          </cell>
          <cell r="C1393">
            <v>199200</v>
          </cell>
        </row>
        <row r="1394">
          <cell r="A1394">
            <v>809005719</v>
          </cell>
          <cell r="B1394">
            <v>61654002030201</v>
          </cell>
          <cell r="C1394">
            <v>155850</v>
          </cell>
        </row>
        <row r="1395">
          <cell r="B1395">
            <v>61654002031501</v>
          </cell>
          <cell r="C1395">
            <v>27600</v>
          </cell>
        </row>
        <row r="1396">
          <cell r="A1396">
            <v>860023999</v>
          </cell>
          <cell r="B1396">
            <v>61654002031001</v>
          </cell>
          <cell r="C1396">
            <v>172200</v>
          </cell>
        </row>
        <row r="1397">
          <cell r="A1397">
            <v>800149453</v>
          </cell>
          <cell r="B1397">
            <v>61654002031001</v>
          </cell>
          <cell r="C1397">
            <v>164257</v>
          </cell>
        </row>
        <row r="1398">
          <cell r="A1398">
            <v>900081643</v>
          </cell>
          <cell r="B1398">
            <v>61654002030201</v>
          </cell>
          <cell r="C1398">
            <v>161500</v>
          </cell>
        </row>
        <row r="1399">
          <cell r="A1399">
            <v>820005389</v>
          </cell>
          <cell r="B1399">
            <v>61654002030201</v>
          </cell>
          <cell r="C1399">
            <v>153557</v>
          </cell>
        </row>
        <row r="1400">
          <cell r="A1400">
            <v>828000386</v>
          </cell>
          <cell r="B1400">
            <v>61654002030201</v>
          </cell>
          <cell r="C1400">
            <v>149600</v>
          </cell>
        </row>
        <row r="1401">
          <cell r="A1401">
            <v>890701715</v>
          </cell>
          <cell r="B1401">
            <v>61654002030201</v>
          </cell>
          <cell r="C1401">
            <v>147000</v>
          </cell>
        </row>
        <row r="1402">
          <cell r="A1402">
            <v>890985703</v>
          </cell>
          <cell r="B1402">
            <v>61654002031501</v>
          </cell>
          <cell r="C1402">
            <v>142699.64000000001</v>
          </cell>
        </row>
        <row r="1403">
          <cell r="A1403">
            <v>822001570</v>
          </cell>
          <cell r="B1403">
            <v>61654002030201</v>
          </cell>
          <cell r="C1403">
            <v>141435.38</v>
          </cell>
        </row>
        <row r="1404">
          <cell r="A1404">
            <v>806008270</v>
          </cell>
          <cell r="B1404">
            <v>61654002030201</v>
          </cell>
          <cell r="C1404">
            <v>135828</v>
          </cell>
        </row>
        <row r="1405">
          <cell r="A1405">
            <v>891901158</v>
          </cell>
          <cell r="B1405">
            <v>61654002031501</v>
          </cell>
          <cell r="C1405">
            <v>134300</v>
          </cell>
        </row>
        <row r="1406">
          <cell r="A1406">
            <v>891180039</v>
          </cell>
          <cell r="B1406">
            <v>61654002030201</v>
          </cell>
          <cell r="C1406">
            <v>132700</v>
          </cell>
        </row>
        <row r="1407">
          <cell r="A1407">
            <v>891401643</v>
          </cell>
          <cell r="B1407">
            <v>61654002030201</v>
          </cell>
          <cell r="C1407">
            <v>128172</v>
          </cell>
        </row>
        <row r="1408">
          <cell r="A1408">
            <v>804016365</v>
          </cell>
          <cell r="B1408">
            <v>61654002031001</v>
          </cell>
          <cell r="C1408">
            <v>112900</v>
          </cell>
        </row>
        <row r="1409">
          <cell r="A1409">
            <v>891500084</v>
          </cell>
          <cell r="B1409">
            <v>61654002030201</v>
          </cell>
          <cell r="C1409">
            <v>95400</v>
          </cell>
        </row>
        <row r="1410">
          <cell r="B1410">
            <v>61654002031401</v>
          </cell>
          <cell r="C1410">
            <v>13000</v>
          </cell>
        </row>
        <row r="1411">
          <cell r="B1411">
            <v>61654002031501</v>
          </cell>
          <cell r="C1411">
            <v>1099</v>
          </cell>
        </row>
        <row r="1412">
          <cell r="A1412">
            <v>800126820</v>
          </cell>
          <cell r="B1412">
            <v>61654002021401</v>
          </cell>
          <cell r="C1412">
            <v>104000</v>
          </cell>
        </row>
        <row r="1413">
          <cell r="A1413">
            <v>891000159</v>
          </cell>
          <cell r="B1413">
            <v>61654002021401</v>
          </cell>
          <cell r="C1413">
            <v>100000</v>
          </cell>
        </row>
        <row r="1414">
          <cell r="A1414">
            <v>891855438</v>
          </cell>
          <cell r="B1414">
            <v>61654002031501</v>
          </cell>
          <cell r="C1414">
            <v>94350</v>
          </cell>
        </row>
        <row r="1415">
          <cell r="A1415">
            <v>890400442</v>
          </cell>
          <cell r="B1415">
            <v>61654002021401</v>
          </cell>
          <cell r="C1415">
            <v>90000</v>
          </cell>
        </row>
        <row r="1416">
          <cell r="A1416">
            <v>890100531</v>
          </cell>
          <cell r="B1416">
            <v>61654002021401</v>
          </cell>
          <cell r="C1416">
            <v>90000</v>
          </cell>
        </row>
        <row r="1417">
          <cell r="A1417">
            <v>800030924</v>
          </cell>
          <cell r="B1417">
            <v>61654002030201</v>
          </cell>
          <cell r="C1417">
            <v>82055</v>
          </cell>
        </row>
        <row r="1418">
          <cell r="A1418">
            <v>890982608</v>
          </cell>
          <cell r="B1418">
            <v>61654002031001</v>
          </cell>
          <cell r="C1418">
            <v>80000</v>
          </cell>
        </row>
        <row r="1419">
          <cell r="A1419">
            <v>800156469</v>
          </cell>
          <cell r="B1419">
            <v>61654002031001</v>
          </cell>
          <cell r="C1419">
            <v>80000</v>
          </cell>
        </row>
        <row r="1420">
          <cell r="A1420">
            <v>800209969</v>
          </cell>
          <cell r="B1420">
            <v>61654002021401</v>
          </cell>
          <cell r="C1420">
            <v>80000</v>
          </cell>
        </row>
        <row r="1421">
          <cell r="A1421">
            <v>40441584</v>
          </cell>
          <cell r="B1421">
            <v>61654002020801</v>
          </cell>
          <cell r="C1421">
            <v>80000</v>
          </cell>
        </row>
        <row r="1422">
          <cell r="A1422">
            <v>79637804</v>
          </cell>
          <cell r="B1422">
            <v>61654002021401</v>
          </cell>
          <cell r="C1422">
            <v>76000</v>
          </cell>
        </row>
        <row r="1423">
          <cell r="A1423">
            <v>6865666</v>
          </cell>
          <cell r="B1423">
            <v>61654002031001</v>
          </cell>
          <cell r="C1423">
            <v>75000</v>
          </cell>
        </row>
        <row r="1424">
          <cell r="A1424">
            <v>819001302</v>
          </cell>
          <cell r="B1424">
            <v>61654002031501</v>
          </cell>
          <cell r="C1424">
            <v>73587</v>
          </cell>
        </row>
        <row r="1425">
          <cell r="A1425">
            <v>815001140</v>
          </cell>
          <cell r="B1425">
            <v>61654002030201</v>
          </cell>
          <cell r="C1425">
            <v>72420</v>
          </cell>
        </row>
        <row r="1426">
          <cell r="A1426">
            <v>806000070</v>
          </cell>
          <cell r="B1426">
            <v>61654002031001</v>
          </cell>
          <cell r="C1426">
            <v>35193</v>
          </cell>
        </row>
        <row r="1427">
          <cell r="B1427">
            <v>61654002020101</v>
          </cell>
          <cell r="C1427">
            <v>28179</v>
          </cell>
        </row>
        <row r="1428">
          <cell r="A1428">
            <v>900887856</v>
          </cell>
          <cell r="B1428">
            <v>61654002021501</v>
          </cell>
          <cell r="C1428">
            <v>63000</v>
          </cell>
        </row>
        <row r="1429">
          <cell r="A1429">
            <v>800163519</v>
          </cell>
          <cell r="B1429">
            <v>61654002030201</v>
          </cell>
          <cell r="C1429">
            <v>48400</v>
          </cell>
        </row>
        <row r="1430">
          <cell r="B1430">
            <v>61654002031501</v>
          </cell>
          <cell r="C1430">
            <v>14150</v>
          </cell>
        </row>
        <row r="1431">
          <cell r="A1431">
            <v>824001092</v>
          </cell>
          <cell r="B1431">
            <v>61654002021401</v>
          </cell>
          <cell r="C1431">
            <v>60000</v>
          </cell>
        </row>
        <row r="1432">
          <cell r="A1432">
            <v>890981137</v>
          </cell>
          <cell r="B1432">
            <v>61654002030201</v>
          </cell>
          <cell r="C1432">
            <v>59388</v>
          </cell>
        </row>
        <row r="1433">
          <cell r="B1433">
            <v>61654002031001</v>
          </cell>
          <cell r="C1433">
            <v>-0.2</v>
          </cell>
        </row>
        <row r="1434">
          <cell r="A1434">
            <v>891480036</v>
          </cell>
          <cell r="B1434">
            <v>61654002030201</v>
          </cell>
          <cell r="C1434">
            <v>58245</v>
          </cell>
        </row>
        <row r="1435">
          <cell r="A1435">
            <v>800174156</v>
          </cell>
          <cell r="B1435">
            <v>61654002021401</v>
          </cell>
          <cell r="C1435">
            <v>52000</v>
          </cell>
        </row>
        <row r="1436">
          <cell r="A1436">
            <v>891855209</v>
          </cell>
          <cell r="B1436">
            <v>61654002031501</v>
          </cell>
          <cell r="C1436">
            <v>51379</v>
          </cell>
        </row>
        <row r="1437">
          <cell r="A1437">
            <v>823000779</v>
          </cell>
          <cell r="B1437">
            <v>61654002031001</v>
          </cell>
          <cell r="C1437">
            <v>51352</v>
          </cell>
        </row>
        <row r="1438">
          <cell r="A1438">
            <v>890400565</v>
          </cell>
          <cell r="B1438">
            <v>61654002021401</v>
          </cell>
          <cell r="C1438">
            <v>50000</v>
          </cell>
        </row>
        <row r="1439">
          <cell r="A1439">
            <v>899999165</v>
          </cell>
          <cell r="B1439">
            <v>61654002030201</v>
          </cell>
          <cell r="C1439">
            <v>48400</v>
          </cell>
        </row>
        <row r="1440">
          <cell r="A1440">
            <v>800215908</v>
          </cell>
          <cell r="B1440">
            <v>61654002031001</v>
          </cell>
          <cell r="C1440">
            <v>48400</v>
          </cell>
        </row>
        <row r="1441">
          <cell r="A1441">
            <v>824003738</v>
          </cell>
          <cell r="B1441">
            <v>61654002021401</v>
          </cell>
          <cell r="C1441">
            <v>48000</v>
          </cell>
        </row>
        <row r="1442">
          <cell r="A1442">
            <v>800149384</v>
          </cell>
          <cell r="B1442">
            <v>61654002031001</v>
          </cell>
          <cell r="C1442">
            <v>47530</v>
          </cell>
        </row>
        <row r="1443">
          <cell r="A1443">
            <v>890701459</v>
          </cell>
          <cell r="B1443">
            <v>61654002030201</v>
          </cell>
          <cell r="C1443">
            <v>42498</v>
          </cell>
        </row>
        <row r="1444">
          <cell r="A1444">
            <v>900853448</v>
          </cell>
          <cell r="B1444">
            <v>61654002031001</v>
          </cell>
          <cell r="C1444">
            <v>39519</v>
          </cell>
        </row>
        <row r="1445">
          <cell r="A1445">
            <v>32758140</v>
          </cell>
          <cell r="B1445">
            <v>61654002021401</v>
          </cell>
          <cell r="C1445">
            <v>29800</v>
          </cell>
        </row>
        <row r="1446">
          <cell r="A1446">
            <v>892300365</v>
          </cell>
          <cell r="B1446">
            <v>61654002021401</v>
          </cell>
          <cell r="C1446">
            <v>26000</v>
          </cell>
        </row>
        <row r="1447">
          <cell r="A1447">
            <v>892115258</v>
          </cell>
          <cell r="B1447">
            <v>61654002021401</v>
          </cell>
          <cell r="C1447">
            <v>26000</v>
          </cell>
        </row>
        <row r="1448">
          <cell r="A1448">
            <v>890200500</v>
          </cell>
          <cell r="B1448">
            <v>61654002030201</v>
          </cell>
          <cell r="C1448">
            <v>20200</v>
          </cell>
        </row>
        <row r="1449">
          <cell r="A1449">
            <v>890208788</v>
          </cell>
          <cell r="B1449">
            <v>61654002021501</v>
          </cell>
          <cell r="C1449">
            <v>13800</v>
          </cell>
        </row>
        <row r="1450">
          <cell r="A1450">
            <v>900192459</v>
          </cell>
          <cell r="B1450">
            <v>61654002031001</v>
          </cell>
          <cell r="C1450">
            <v>1110225</v>
          </cell>
        </row>
        <row r="1451">
          <cell r="B1451">
            <v>6165650201</v>
          </cell>
          <cell r="C1451">
            <v>-1101720</v>
          </cell>
        </row>
        <row r="1452">
          <cell r="A1452">
            <v>8772586</v>
          </cell>
          <cell r="B1452">
            <v>61654002021401</v>
          </cell>
          <cell r="C1452">
            <v>4000</v>
          </cell>
        </row>
        <row r="1453">
          <cell r="A1453">
            <v>899999017</v>
          </cell>
          <cell r="B1453">
            <v>61654002031001</v>
          </cell>
          <cell r="C1453">
            <v>0.5</v>
          </cell>
        </row>
        <row r="1454">
          <cell r="A1454">
            <v>800000118</v>
          </cell>
          <cell r="B1454">
            <v>61654002031501</v>
          </cell>
          <cell r="C1454">
            <v>0.5</v>
          </cell>
        </row>
        <row r="1455">
          <cell r="A1455">
            <v>900032519</v>
          </cell>
          <cell r="B1455">
            <v>61654002031001</v>
          </cell>
          <cell r="C1455">
            <v>0.46</v>
          </cell>
        </row>
        <row r="1456">
          <cell r="A1456">
            <v>800247537</v>
          </cell>
          <cell r="B1456">
            <v>61654002031001</v>
          </cell>
          <cell r="C1456">
            <v>0.46</v>
          </cell>
        </row>
        <row r="1457">
          <cell r="A1457">
            <v>822002482</v>
          </cell>
          <cell r="B1457">
            <v>61654002031001</v>
          </cell>
          <cell r="C1457">
            <v>0.46</v>
          </cell>
        </row>
        <row r="1458">
          <cell r="A1458">
            <v>800220011</v>
          </cell>
          <cell r="B1458">
            <v>61654002031001</v>
          </cell>
          <cell r="C1458">
            <v>0.44</v>
          </cell>
        </row>
        <row r="1459">
          <cell r="A1459">
            <v>900341391</v>
          </cell>
          <cell r="B1459">
            <v>61654002031001</v>
          </cell>
          <cell r="C1459">
            <v>0.42</v>
          </cell>
        </row>
        <row r="1460">
          <cell r="A1460">
            <v>825001348</v>
          </cell>
          <cell r="B1460">
            <v>61654002031001</v>
          </cell>
          <cell r="C1460">
            <v>0.42</v>
          </cell>
        </row>
        <row r="1461">
          <cell r="A1461">
            <v>900004820</v>
          </cell>
          <cell r="B1461">
            <v>61654002031001</v>
          </cell>
          <cell r="C1461">
            <v>0.42</v>
          </cell>
        </row>
        <row r="1462">
          <cell r="A1462">
            <v>800222660</v>
          </cell>
          <cell r="B1462">
            <v>61654002031001</v>
          </cell>
          <cell r="C1462">
            <v>0.42</v>
          </cell>
        </row>
        <row r="1463">
          <cell r="A1463">
            <v>900485299</v>
          </cell>
          <cell r="B1463">
            <v>61654002031001</v>
          </cell>
          <cell r="C1463">
            <v>0.4</v>
          </cell>
        </row>
        <row r="1464">
          <cell r="A1464">
            <v>900138480</v>
          </cell>
          <cell r="B1464">
            <v>61654002031001</v>
          </cell>
          <cell r="C1464">
            <v>0.4</v>
          </cell>
        </row>
        <row r="1465">
          <cell r="A1465">
            <v>822000327</v>
          </cell>
          <cell r="B1465">
            <v>61654002031001</v>
          </cell>
          <cell r="C1465">
            <v>0.4</v>
          </cell>
        </row>
        <row r="1466">
          <cell r="A1466">
            <v>900231731</v>
          </cell>
          <cell r="B1466">
            <v>61654002031001</v>
          </cell>
          <cell r="C1466">
            <v>0.38</v>
          </cell>
        </row>
        <row r="1467">
          <cell r="A1467">
            <v>900267935</v>
          </cell>
          <cell r="B1467">
            <v>61654002031001</v>
          </cell>
          <cell r="C1467">
            <v>0.38</v>
          </cell>
        </row>
        <row r="1468">
          <cell r="A1468">
            <v>900525539</v>
          </cell>
          <cell r="B1468">
            <v>61654002031001</v>
          </cell>
          <cell r="C1468">
            <v>0.38</v>
          </cell>
        </row>
        <row r="1469">
          <cell r="A1469">
            <v>900233019</v>
          </cell>
          <cell r="B1469">
            <v>61654002031001</v>
          </cell>
          <cell r="C1469">
            <v>0.36</v>
          </cell>
        </row>
        <row r="1470">
          <cell r="A1470">
            <v>900959048</v>
          </cell>
          <cell r="B1470">
            <v>61654002031001</v>
          </cell>
          <cell r="C1470">
            <v>0.32</v>
          </cell>
        </row>
        <row r="1471">
          <cell r="A1471">
            <v>802024629</v>
          </cell>
          <cell r="B1471">
            <v>61654002031001</v>
          </cell>
          <cell r="C1471">
            <v>0.32</v>
          </cell>
        </row>
        <row r="1472">
          <cell r="A1472">
            <v>800067515</v>
          </cell>
          <cell r="B1472">
            <v>61654002031001</v>
          </cell>
          <cell r="C1472">
            <v>0.3</v>
          </cell>
        </row>
        <row r="1473">
          <cell r="A1473">
            <v>802014132</v>
          </cell>
          <cell r="B1473">
            <v>61654002031001</v>
          </cell>
          <cell r="C1473">
            <v>0.24</v>
          </cell>
        </row>
        <row r="1474">
          <cell r="A1474">
            <v>900381675</v>
          </cell>
          <cell r="B1474">
            <v>61654002031001</v>
          </cell>
          <cell r="C1474">
            <v>0.22</v>
          </cell>
        </row>
        <row r="1475">
          <cell r="A1475">
            <v>800209710</v>
          </cell>
          <cell r="B1475">
            <v>61654002031501</v>
          </cell>
          <cell r="C1475">
            <v>0.22</v>
          </cell>
        </row>
        <row r="1476">
          <cell r="A1476">
            <v>900350646</v>
          </cell>
          <cell r="B1476">
            <v>61654002031001</v>
          </cell>
          <cell r="C1476">
            <v>0.2</v>
          </cell>
        </row>
        <row r="1477">
          <cell r="A1477">
            <v>802008577</v>
          </cell>
          <cell r="B1477">
            <v>61654002031001</v>
          </cell>
          <cell r="C1477">
            <v>0.2</v>
          </cell>
        </row>
        <row r="1478">
          <cell r="A1478">
            <v>892001588</v>
          </cell>
          <cell r="B1478">
            <v>61654002031001</v>
          </cell>
          <cell r="C1478">
            <v>0.16</v>
          </cell>
        </row>
        <row r="1479">
          <cell r="A1479">
            <v>900030814</v>
          </cell>
          <cell r="B1479">
            <v>61654002031001</v>
          </cell>
          <cell r="C1479">
            <v>0.16</v>
          </cell>
        </row>
        <row r="1480">
          <cell r="A1480">
            <v>900107708</v>
          </cell>
          <cell r="B1480">
            <v>61654002031001</v>
          </cell>
          <cell r="C1480">
            <v>0.14000000000000001</v>
          </cell>
        </row>
        <row r="1481">
          <cell r="A1481">
            <v>9309752</v>
          </cell>
          <cell r="B1481">
            <v>61654002020101</v>
          </cell>
          <cell r="C1481">
            <v>0.12</v>
          </cell>
        </row>
        <row r="1482">
          <cell r="A1482">
            <v>838000349</v>
          </cell>
          <cell r="B1482">
            <v>61654002031001</v>
          </cell>
          <cell r="C1482">
            <v>0.1</v>
          </cell>
        </row>
        <row r="1483">
          <cell r="A1483">
            <v>823002778</v>
          </cell>
          <cell r="B1483">
            <v>61654002031001</v>
          </cell>
          <cell r="C1483">
            <v>0.1</v>
          </cell>
        </row>
        <row r="1484">
          <cell r="A1484">
            <v>890981268</v>
          </cell>
          <cell r="B1484">
            <v>61654002031001</v>
          </cell>
          <cell r="C1484">
            <v>0.1</v>
          </cell>
        </row>
        <row r="1485">
          <cell r="A1485">
            <v>802001607</v>
          </cell>
          <cell r="B1485">
            <v>61654002031001</v>
          </cell>
          <cell r="C1485">
            <v>0.1</v>
          </cell>
        </row>
        <row r="1486">
          <cell r="A1486">
            <v>900447343</v>
          </cell>
          <cell r="B1486">
            <v>61654002031001</v>
          </cell>
          <cell r="C1486">
            <v>0.08</v>
          </cell>
        </row>
        <row r="1487">
          <cell r="A1487">
            <v>900261353</v>
          </cell>
          <cell r="B1487">
            <v>61654002031001</v>
          </cell>
          <cell r="C1487">
            <v>0.08</v>
          </cell>
        </row>
        <row r="1488">
          <cell r="A1488">
            <v>900410562</v>
          </cell>
          <cell r="B1488">
            <v>61654002031001</v>
          </cell>
          <cell r="C1488">
            <v>0.08</v>
          </cell>
        </row>
        <row r="1489">
          <cell r="A1489">
            <v>825000147</v>
          </cell>
          <cell r="B1489">
            <v>61654002031501</v>
          </cell>
          <cell r="C1489">
            <v>0.06</v>
          </cell>
        </row>
        <row r="1490">
          <cell r="A1490">
            <v>800197177</v>
          </cell>
          <cell r="B1490">
            <v>61654002031001</v>
          </cell>
          <cell r="C1490">
            <v>0.02</v>
          </cell>
        </row>
        <row r="1491">
          <cell r="A1491">
            <v>900254478</v>
          </cell>
          <cell r="B1491">
            <v>61654002031001</v>
          </cell>
          <cell r="C1491">
            <v>0</v>
          </cell>
        </row>
        <row r="1492">
          <cell r="A1492">
            <v>900263005</v>
          </cell>
          <cell r="B1492">
            <v>61654002031001</v>
          </cell>
          <cell r="C1492">
            <v>0</v>
          </cell>
        </row>
        <row r="1493">
          <cell r="A1493">
            <v>900227717</v>
          </cell>
          <cell r="B1493">
            <v>61654002031001</v>
          </cell>
          <cell r="C1493">
            <v>0</v>
          </cell>
        </row>
        <row r="1494">
          <cell r="A1494">
            <v>900375465</v>
          </cell>
          <cell r="B1494">
            <v>61654002031001</v>
          </cell>
          <cell r="C1494">
            <v>0</v>
          </cell>
        </row>
        <row r="1495">
          <cell r="A1495">
            <v>900582598</v>
          </cell>
          <cell r="B1495">
            <v>61654002031001</v>
          </cell>
          <cell r="C1495">
            <v>0</v>
          </cell>
        </row>
        <row r="1496">
          <cell r="A1496">
            <v>900624161</v>
          </cell>
          <cell r="B1496">
            <v>61654002031001</v>
          </cell>
          <cell r="C1496">
            <v>0</v>
          </cell>
        </row>
        <row r="1497">
          <cell r="A1497">
            <v>900493018</v>
          </cell>
          <cell r="B1497">
            <v>61654002031001</v>
          </cell>
          <cell r="C1497">
            <v>0</v>
          </cell>
        </row>
        <row r="1498">
          <cell r="A1498">
            <v>900719048</v>
          </cell>
          <cell r="B1498">
            <v>61654002031001</v>
          </cell>
          <cell r="C1498">
            <v>0</v>
          </cell>
        </row>
        <row r="1499">
          <cell r="A1499">
            <v>900284498</v>
          </cell>
          <cell r="B1499">
            <v>61654002031001</v>
          </cell>
          <cell r="C1499">
            <v>0</v>
          </cell>
        </row>
        <row r="1500">
          <cell r="A1500">
            <v>843000009</v>
          </cell>
          <cell r="B1500">
            <v>61654002031001</v>
          </cell>
          <cell r="C1500">
            <v>0</v>
          </cell>
        </row>
        <row r="1501">
          <cell r="A1501">
            <v>842000144</v>
          </cell>
          <cell r="B1501">
            <v>61654002031001</v>
          </cell>
          <cell r="C1501">
            <v>0</v>
          </cell>
        </row>
        <row r="1502">
          <cell r="A1502">
            <v>891190011</v>
          </cell>
          <cell r="B1502">
            <v>61654002030201</v>
          </cell>
          <cell r="C1502">
            <v>0</v>
          </cell>
        </row>
        <row r="1503">
          <cell r="A1503">
            <v>890001098</v>
          </cell>
          <cell r="B1503">
            <v>61654002031001</v>
          </cell>
          <cell r="C1503">
            <v>0</v>
          </cell>
        </row>
        <row r="1504">
          <cell r="A1504">
            <v>900066345</v>
          </cell>
          <cell r="B1504">
            <v>61654002030201</v>
          </cell>
          <cell r="C1504">
            <v>0</v>
          </cell>
        </row>
        <row r="1505">
          <cell r="A1505">
            <v>900130530</v>
          </cell>
          <cell r="B1505">
            <v>61654002031001</v>
          </cell>
          <cell r="C1505">
            <v>0</v>
          </cell>
        </row>
        <row r="1506">
          <cell r="A1506">
            <v>860007336</v>
          </cell>
          <cell r="B1506">
            <v>61654002031001</v>
          </cell>
          <cell r="C1506">
            <v>0</v>
          </cell>
        </row>
        <row r="1507">
          <cell r="A1507">
            <v>900135549</v>
          </cell>
          <cell r="B1507">
            <v>61654002031001</v>
          </cell>
          <cell r="C1507">
            <v>0</v>
          </cell>
        </row>
        <row r="1508">
          <cell r="A1508">
            <v>823002044</v>
          </cell>
          <cell r="B1508">
            <v>61654002030201</v>
          </cell>
          <cell r="C1508">
            <v>0</v>
          </cell>
        </row>
        <row r="1509">
          <cell r="A1509">
            <v>824006294</v>
          </cell>
          <cell r="B1509">
            <v>61654002031001</v>
          </cell>
          <cell r="C1509">
            <v>0</v>
          </cell>
        </row>
        <row r="1510">
          <cell r="A1510">
            <v>890980066</v>
          </cell>
          <cell r="B1510">
            <v>61654002031001</v>
          </cell>
          <cell r="C1510">
            <v>0</v>
          </cell>
        </row>
        <row r="1511">
          <cell r="A1511">
            <v>802000430</v>
          </cell>
          <cell r="B1511">
            <v>61654002031001</v>
          </cell>
          <cell r="C1511">
            <v>0</v>
          </cell>
        </row>
        <row r="1512">
          <cell r="A1512">
            <v>800210375</v>
          </cell>
          <cell r="B1512">
            <v>61654002031001</v>
          </cell>
          <cell r="C1512">
            <v>0</v>
          </cell>
        </row>
        <row r="1513">
          <cell r="A1513">
            <v>802008496</v>
          </cell>
          <cell r="B1513">
            <v>61654002021001</v>
          </cell>
          <cell r="C1513">
            <v>0</v>
          </cell>
        </row>
        <row r="1514">
          <cell r="A1514">
            <v>806000526</v>
          </cell>
          <cell r="B1514">
            <v>61654002031001</v>
          </cell>
          <cell r="C1514">
            <v>0</v>
          </cell>
        </row>
        <row r="1515">
          <cell r="A1515">
            <v>33202353</v>
          </cell>
          <cell r="B1515">
            <v>61654002031001</v>
          </cell>
          <cell r="C1515">
            <v>0</v>
          </cell>
        </row>
        <row r="1516">
          <cell r="A1516">
            <v>72310392</v>
          </cell>
          <cell r="B1516">
            <v>61654002031001</v>
          </cell>
          <cell r="C1516">
            <v>0</v>
          </cell>
        </row>
        <row r="1517">
          <cell r="A1517">
            <v>802020128</v>
          </cell>
          <cell r="B1517">
            <v>61654002031001</v>
          </cell>
          <cell r="C1517">
            <v>0</v>
          </cell>
        </row>
        <row r="1518">
          <cell r="A1518">
            <v>806007257</v>
          </cell>
          <cell r="B1518">
            <v>61654002031501</v>
          </cell>
          <cell r="C1518">
            <v>0</v>
          </cell>
        </row>
        <row r="1519">
          <cell r="A1519">
            <v>822003469</v>
          </cell>
          <cell r="B1519">
            <v>61654002031001</v>
          </cell>
          <cell r="C1519">
            <v>0</v>
          </cell>
        </row>
        <row r="1520">
          <cell r="A1520">
            <v>802011556</v>
          </cell>
          <cell r="B1520">
            <v>61654002031001</v>
          </cell>
          <cell r="C1520">
            <v>0</v>
          </cell>
        </row>
        <row r="1521">
          <cell r="A1521">
            <v>45781229</v>
          </cell>
          <cell r="B1521">
            <v>61654002031001</v>
          </cell>
          <cell r="C1521">
            <v>0</v>
          </cell>
        </row>
        <row r="1522">
          <cell r="A1522">
            <v>819004229</v>
          </cell>
          <cell r="B1522">
            <v>61654002031001</v>
          </cell>
          <cell r="C1522">
            <v>0</v>
          </cell>
        </row>
        <row r="1523">
          <cell r="A1523">
            <v>900238400</v>
          </cell>
          <cell r="B1523">
            <v>61654002031001</v>
          </cell>
          <cell r="C1523">
            <v>-0.04</v>
          </cell>
        </row>
        <row r="1524">
          <cell r="A1524">
            <v>800216883</v>
          </cell>
          <cell r="B1524">
            <v>61654002031501</v>
          </cell>
          <cell r="C1524">
            <v>-0.04</v>
          </cell>
        </row>
        <row r="1525">
          <cell r="A1525">
            <v>900192332</v>
          </cell>
          <cell r="B1525">
            <v>61654002031001</v>
          </cell>
          <cell r="C1525">
            <v>-0.06</v>
          </cell>
        </row>
        <row r="1526">
          <cell r="A1526">
            <v>891180098</v>
          </cell>
          <cell r="B1526">
            <v>61654002031501</v>
          </cell>
          <cell r="C1526">
            <v>-0.06</v>
          </cell>
        </row>
        <row r="1527">
          <cell r="A1527">
            <v>890204895</v>
          </cell>
          <cell r="B1527">
            <v>61654002030201</v>
          </cell>
          <cell r="C1527">
            <v>-0.1</v>
          </cell>
        </row>
        <row r="1528">
          <cell r="A1528">
            <v>891580002</v>
          </cell>
          <cell r="B1528">
            <v>61654002031501</v>
          </cell>
          <cell r="C1528">
            <v>-0.12</v>
          </cell>
        </row>
        <row r="1529">
          <cell r="A1529">
            <v>901009287</v>
          </cell>
          <cell r="B1529">
            <v>61654002020101</v>
          </cell>
          <cell r="C1529">
            <v>-0.14000000000000001</v>
          </cell>
        </row>
        <row r="1530">
          <cell r="A1530">
            <v>823002627</v>
          </cell>
          <cell r="B1530">
            <v>61654002031001</v>
          </cell>
          <cell r="C1530">
            <v>-0.14000000000000001</v>
          </cell>
        </row>
        <row r="1531">
          <cell r="A1531">
            <v>800103471</v>
          </cell>
          <cell r="B1531">
            <v>61654002031001</v>
          </cell>
          <cell r="C1531">
            <v>-0.14000000000000001</v>
          </cell>
        </row>
        <row r="1532">
          <cell r="A1532">
            <v>900208484</v>
          </cell>
          <cell r="B1532">
            <v>61654002031001</v>
          </cell>
          <cell r="C1532">
            <v>-0.16</v>
          </cell>
        </row>
        <row r="1533">
          <cell r="A1533">
            <v>900553752</v>
          </cell>
          <cell r="B1533">
            <v>61654002031001</v>
          </cell>
          <cell r="C1533">
            <v>-0.16</v>
          </cell>
        </row>
        <row r="1534">
          <cell r="A1534">
            <v>900175626</v>
          </cell>
          <cell r="B1534">
            <v>61654002031001</v>
          </cell>
          <cell r="C1534">
            <v>-0.16</v>
          </cell>
        </row>
        <row r="1535">
          <cell r="A1535">
            <v>900472857</v>
          </cell>
          <cell r="B1535">
            <v>61654002031001</v>
          </cell>
          <cell r="C1535">
            <v>-0.16</v>
          </cell>
        </row>
        <row r="1536">
          <cell r="A1536">
            <v>900247638</v>
          </cell>
          <cell r="B1536">
            <v>61654002031001</v>
          </cell>
          <cell r="C1536">
            <v>-0.16</v>
          </cell>
        </row>
        <row r="1537">
          <cell r="A1537">
            <v>900263250</v>
          </cell>
          <cell r="B1537">
            <v>61654002031001</v>
          </cell>
          <cell r="C1537">
            <v>-0.16</v>
          </cell>
        </row>
        <row r="1538">
          <cell r="A1538">
            <v>900168210</v>
          </cell>
          <cell r="B1538">
            <v>61654002031001</v>
          </cell>
          <cell r="C1538">
            <v>-0.16</v>
          </cell>
        </row>
        <row r="1539">
          <cell r="A1539">
            <v>900333135</v>
          </cell>
          <cell r="B1539">
            <v>61654002031001</v>
          </cell>
          <cell r="C1539">
            <v>-0.16</v>
          </cell>
        </row>
        <row r="1540">
          <cell r="A1540">
            <v>860006656</v>
          </cell>
          <cell r="B1540">
            <v>61654002031001</v>
          </cell>
          <cell r="C1540">
            <v>-0.16</v>
          </cell>
        </row>
        <row r="1541">
          <cell r="A1541">
            <v>822007635</v>
          </cell>
          <cell r="B1541">
            <v>61654002031001</v>
          </cell>
          <cell r="C1541">
            <v>-0.16</v>
          </cell>
        </row>
        <row r="1542">
          <cell r="A1542">
            <v>800061722</v>
          </cell>
          <cell r="B1542">
            <v>61654002031001</v>
          </cell>
          <cell r="C1542">
            <v>-0.16</v>
          </cell>
        </row>
        <row r="1543">
          <cell r="A1543">
            <v>822007038</v>
          </cell>
          <cell r="B1543">
            <v>61654002031001</v>
          </cell>
          <cell r="C1543">
            <v>-0.16</v>
          </cell>
        </row>
        <row r="1544">
          <cell r="A1544">
            <v>800097650</v>
          </cell>
          <cell r="B1544">
            <v>61654002031001</v>
          </cell>
          <cell r="C1544">
            <v>-0.16</v>
          </cell>
        </row>
        <row r="1545">
          <cell r="A1545">
            <v>802003936</v>
          </cell>
          <cell r="B1545">
            <v>61654002031001</v>
          </cell>
          <cell r="C1545">
            <v>-0.16</v>
          </cell>
        </row>
        <row r="1546">
          <cell r="A1546">
            <v>812008267</v>
          </cell>
          <cell r="B1546">
            <v>61654002031001</v>
          </cell>
          <cell r="C1546">
            <v>-0.16</v>
          </cell>
        </row>
        <row r="1547">
          <cell r="A1547">
            <v>822006135</v>
          </cell>
          <cell r="B1547">
            <v>61654002031001</v>
          </cell>
          <cell r="C1547">
            <v>-0.18</v>
          </cell>
        </row>
        <row r="1548">
          <cell r="A1548">
            <v>900380625</v>
          </cell>
          <cell r="B1548">
            <v>61654002031001</v>
          </cell>
          <cell r="C1548">
            <v>-0.2</v>
          </cell>
        </row>
        <row r="1549">
          <cell r="A1549">
            <v>900431550</v>
          </cell>
          <cell r="B1549">
            <v>61654002031001</v>
          </cell>
          <cell r="C1549">
            <v>-0.2</v>
          </cell>
        </row>
        <row r="1550">
          <cell r="A1550">
            <v>900438600</v>
          </cell>
          <cell r="B1550">
            <v>61654002031001</v>
          </cell>
          <cell r="C1550">
            <v>-0.2</v>
          </cell>
        </row>
        <row r="1551">
          <cell r="A1551">
            <v>900098476</v>
          </cell>
          <cell r="B1551">
            <v>61654002031001</v>
          </cell>
          <cell r="C1551">
            <v>-0.2</v>
          </cell>
        </row>
        <row r="1552">
          <cell r="A1552">
            <v>900582997</v>
          </cell>
          <cell r="B1552">
            <v>61654002031001</v>
          </cell>
          <cell r="C1552">
            <v>-0.21</v>
          </cell>
        </row>
        <row r="1553">
          <cell r="A1553">
            <v>830077650</v>
          </cell>
          <cell r="B1553">
            <v>61654002030201</v>
          </cell>
          <cell r="C1553">
            <v>-0.22</v>
          </cell>
        </row>
        <row r="1554">
          <cell r="A1554">
            <v>830077688</v>
          </cell>
          <cell r="B1554">
            <v>61654002031501</v>
          </cell>
          <cell r="C1554">
            <v>-0.22</v>
          </cell>
        </row>
        <row r="1555">
          <cell r="A1555">
            <v>900161844</v>
          </cell>
          <cell r="B1555">
            <v>61654002031001</v>
          </cell>
          <cell r="C1555">
            <v>-0.24</v>
          </cell>
        </row>
        <row r="1556">
          <cell r="A1556">
            <v>900263064</v>
          </cell>
          <cell r="B1556">
            <v>61654002031001</v>
          </cell>
          <cell r="C1556">
            <v>-0.24</v>
          </cell>
        </row>
        <row r="1557">
          <cell r="A1557">
            <v>900216356</v>
          </cell>
          <cell r="B1557">
            <v>61654002031001</v>
          </cell>
          <cell r="C1557">
            <v>-0.26</v>
          </cell>
        </row>
        <row r="1558">
          <cell r="A1558">
            <v>900438572</v>
          </cell>
          <cell r="B1558">
            <v>61654002031001</v>
          </cell>
          <cell r="C1558">
            <v>-0.26</v>
          </cell>
        </row>
        <row r="1559">
          <cell r="A1559">
            <v>900089251</v>
          </cell>
          <cell r="B1559">
            <v>61654002031001</v>
          </cell>
          <cell r="C1559">
            <v>-0.26</v>
          </cell>
        </row>
        <row r="1560">
          <cell r="A1560">
            <v>40392892</v>
          </cell>
          <cell r="B1560">
            <v>61654002031001</v>
          </cell>
          <cell r="C1560">
            <v>-0.26</v>
          </cell>
        </row>
        <row r="1561">
          <cell r="A1561">
            <v>73092707</v>
          </cell>
          <cell r="B1561">
            <v>61654002031001</v>
          </cell>
          <cell r="C1561">
            <v>-0.26</v>
          </cell>
        </row>
        <row r="1562">
          <cell r="A1562">
            <v>806010276</v>
          </cell>
          <cell r="B1562">
            <v>61654002031001</v>
          </cell>
          <cell r="C1562">
            <v>-0.26</v>
          </cell>
        </row>
        <row r="1563">
          <cell r="A1563">
            <v>900044929</v>
          </cell>
          <cell r="B1563">
            <v>61654002031001</v>
          </cell>
          <cell r="C1563">
            <v>-0.28000000000000003</v>
          </cell>
        </row>
        <row r="1564">
          <cell r="A1564">
            <v>824004688</v>
          </cell>
          <cell r="B1564">
            <v>61654002031001</v>
          </cell>
          <cell r="C1564">
            <v>-0.3</v>
          </cell>
        </row>
        <row r="1565">
          <cell r="A1565">
            <v>890706823</v>
          </cell>
          <cell r="B1565">
            <v>61654002031001</v>
          </cell>
          <cell r="C1565">
            <v>-0.3</v>
          </cell>
        </row>
        <row r="1566">
          <cell r="A1566">
            <v>802016074</v>
          </cell>
          <cell r="B1566">
            <v>61654002031001</v>
          </cell>
          <cell r="C1566">
            <v>-0.3</v>
          </cell>
        </row>
        <row r="1567">
          <cell r="A1567">
            <v>900108793</v>
          </cell>
          <cell r="B1567">
            <v>61654002031001</v>
          </cell>
          <cell r="C1567">
            <v>-0.32</v>
          </cell>
        </row>
        <row r="1568">
          <cell r="A1568">
            <v>800196939</v>
          </cell>
          <cell r="B1568">
            <v>61654002031501</v>
          </cell>
          <cell r="C1568">
            <v>-0.32</v>
          </cell>
        </row>
        <row r="1569">
          <cell r="A1569">
            <v>900534098</v>
          </cell>
          <cell r="B1569">
            <v>61654002031001</v>
          </cell>
          <cell r="C1569">
            <v>-0.36</v>
          </cell>
        </row>
        <row r="1570">
          <cell r="A1570">
            <v>900228213</v>
          </cell>
          <cell r="B1570">
            <v>61654002031001</v>
          </cell>
          <cell r="C1570">
            <v>-0.36</v>
          </cell>
        </row>
        <row r="1571">
          <cell r="A1571">
            <v>41771903</v>
          </cell>
          <cell r="B1571">
            <v>61654002031001</v>
          </cell>
          <cell r="C1571">
            <v>-0.36</v>
          </cell>
        </row>
        <row r="1572">
          <cell r="A1572">
            <v>806006710</v>
          </cell>
          <cell r="B1572">
            <v>61654002031001</v>
          </cell>
          <cell r="C1572">
            <v>-0.36</v>
          </cell>
        </row>
        <row r="1573">
          <cell r="A1573">
            <v>802007056</v>
          </cell>
          <cell r="B1573">
            <v>61653502020101</v>
          </cell>
          <cell r="C1573">
            <v>-0.38</v>
          </cell>
        </row>
        <row r="1574">
          <cell r="A1574">
            <v>17328995</v>
          </cell>
          <cell r="B1574">
            <v>61654002031001</v>
          </cell>
          <cell r="C1574">
            <v>-0.38</v>
          </cell>
        </row>
        <row r="1575">
          <cell r="A1575">
            <v>800187260</v>
          </cell>
          <cell r="B1575">
            <v>61654002031001</v>
          </cell>
          <cell r="C1575">
            <v>-0.4</v>
          </cell>
        </row>
        <row r="1576">
          <cell r="A1576">
            <v>900239127</v>
          </cell>
          <cell r="B1576">
            <v>61654002031001</v>
          </cell>
          <cell r="C1576">
            <v>-0.42</v>
          </cell>
        </row>
        <row r="1577">
          <cell r="A1577">
            <v>800209488</v>
          </cell>
          <cell r="B1577">
            <v>61654002031001</v>
          </cell>
          <cell r="C1577">
            <v>-0.42</v>
          </cell>
        </row>
        <row r="1578">
          <cell r="A1578">
            <v>900459341</v>
          </cell>
          <cell r="B1578">
            <v>61654002031001</v>
          </cell>
          <cell r="C1578">
            <v>-0.44</v>
          </cell>
        </row>
        <row r="1579">
          <cell r="A1579">
            <v>891501676</v>
          </cell>
          <cell r="B1579">
            <v>61654002031001</v>
          </cell>
          <cell r="C1579">
            <v>-0.46</v>
          </cell>
        </row>
        <row r="1580">
          <cell r="A1580">
            <v>900630708</v>
          </cell>
          <cell r="B1580">
            <v>61654002031501</v>
          </cell>
          <cell r="C1580">
            <v>-0.48</v>
          </cell>
        </row>
        <row r="1581">
          <cell r="A1581">
            <v>900138555</v>
          </cell>
          <cell r="B1581">
            <v>61654002031001</v>
          </cell>
          <cell r="C1581">
            <v>-0.49</v>
          </cell>
        </row>
        <row r="1582">
          <cell r="A1582">
            <v>900360363</v>
          </cell>
          <cell r="B1582">
            <v>6165650201</v>
          </cell>
          <cell r="C1582">
            <v>-239400</v>
          </cell>
        </row>
        <row r="1583">
          <cell r="A1583">
            <v>892115437</v>
          </cell>
          <cell r="B1583">
            <v>6165650201</v>
          </cell>
          <cell r="C1583">
            <v>-337445</v>
          </cell>
        </row>
        <row r="1584">
          <cell r="A1584">
            <v>900696889</v>
          </cell>
          <cell r="B1584">
            <v>6165650201</v>
          </cell>
          <cell r="C1584">
            <v>-399000</v>
          </cell>
        </row>
        <row r="1585">
          <cell r="A1585">
            <v>890706833</v>
          </cell>
          <cell r="B1585">
            <v>61654002031001</v>
          </cell>
          <cell r="C1585">
            <v>-0.36</v>
          </cell>
        </row>
        <row r="1586">
          <cell r="B1586">
            <v>6165650201</v>
          </cell>
          <cell r="C1586">
            <v>-420000</v>
          </cell>
        </row>
        <row r="1587">
          <cell r="A1587">
            <v>800074996</v>
          </cell>
          <cell r="B1587">
            <v>6165650201</v>
          </cell>
          <cell r="C1587">
            <v>-508530</v>
          </cell>
        </row>
        <row r="1588">
          <cell r="A1588">
            <v>900971006</v>
          </cell>
          <cell r="B1588">
            <v>61654002030201</v>
          </cell>
          <cell r="C1588">
            <v>-0.18</v>
          </cell>
        </row>
        <row r="1589">
          <cell r="B1589">
            <v>6165650201</v>
          </cell>
          <cell r="C1589">
            <v>-612057.66</v>
          </cell>
        </row>
        <row r="1590">
          <cell r="A1590">
            <v>900622504</v>
          </cell>
          <cell r="B1590">
            <v>6165650201</v>
          </cell>
          <cell r="C1590">
            <v>-618680</v>
          </cell>
        </row>
        <row r="1591">
          <cell r="A1591">
            <v>900496673</v>
          </cell>
          <cell r="B1591">
            <v>61654002031001</v>
          </cell>
          <cell r="C1591">
            <v>0.22</v>
          </cell>
        </row>
        <row r="1592">
          <cell r="B1592">
            <v>6165650201</v>
          </cell>
          <cell r="C1592">
            <v>-656200</v>
          </cell>
        </row>
        <row r="1593">
          <cell r="A1593">
            <v>800152970</v>
          </cell>
          <cell r="B1593">
            <v>6165650201</v>
          </cell>
          <cell r="C1593">
            <v>-703350</v>
          </cell>
        </row>
        <row r="1594">
          <cell r="A1594">
            <v>900613550</v>
          </cell>
          <cell r="B1594">
            <v>6165650201</v>
          </cell>
          <cell r="C1594">
            <v>-713550</v>
          </cell>
        </row>
        <row r="1595">
          <cell r="A1595">
            <v>800234860</v>
          </cell>
          <cell r="B1595">
            <v>61654002031001</v>
          </cell>
          <cell r="C1595">
            <v>1622511.74</v>
          </cell>
        </row>
        <row r="1596">
          <cell r="B1596">
            <v>6165650201</v>
          </cell>
          <cell r="C1596">
            <v>-2476859</v>
          </cell>
        </row>
        <row r="1597">
          <cell r="A1597">
            <v>900648965</v>
          </cell>
          <cell r="B1597">
            <v>6165650201</v>
          </cell>
          <cell r="C1597">
            <v>-858040</v>
          </cell>
        </row>
        <row r="1598">
          <cell r="A1598">
            <v>900217898</v>
          </cell>
          <cell r="B1598">
            <v>61654002031001</v>
          </cell>
          <cell r="C1598">
            <v>15229703</v>
          </cell>
        </row>
        <row r="1599">
          <cell r="B1599">
            <v>6165650201</v>
          </cell>
          <cell r="C1599">
            <v>-16142050</v>
          </cell>
        </row>
        <row r="1600">
          <cell r="A1600">
            <v>825000226</v>
          </cell>
          <cell r="B1600">
            <v>6165650201</v>
          </cell>
          <cell r="C1600">
            <v>-958440</v>
          </cell>
        </row>
        <row r="1601">
          <cell r="A1601">
            <v>830504734</v>
          </cell>
          <cell r="B1601">
            <v>61654002031001</v>
          </cell>
          <cell r="C1601">
            <v>0.08</v>
          </cell>
        </row>
        <row r="1602">
          <cell r="B1602">
            <v>6165650201</v>
          </cell>
          <cell r="C1602">
            <v>-1062016</v>
          </cell>
        </row>
        <row r="1603">
          <cell r="A1603">
            <v>900119417</v>
          </cell>
          <cell r="B1603">
            <v>61654002021001</v>
          </cell>
          <cell r="C1603">
            <v>0.02</v>
          </cell>
        </row>
        <row r="1604">
          <cell r="B1604">
            <v>6165650201</v>
          </cell>
          <cell r="C1604">
            <v>-1086820</v>
          </cell>
        </row>
        <row r="1605">
          <cell r="A1605">
            <v>809003590</v>
          </cell>
          <cell r="B1605">
            <v>6165650201</v>
          </cell>
          <cell r="C1605">
            <v>-1113150</v>
          </cell>
        </row>
        <row r="1606">
          <cell r="A1606">
            <v>824000687</v>
          </cell>
          <cell r="B1606">
            <v>61654002031001</v>
          </cell>
          <cell r="C1606">
            <v>1025000</v>
          </cell>
        </row>
        <row r="1607">
          <cell r="B1607">
            <v>6165650201</v>
          </cell>
          <cell r="C1607">
            <v>-2175610</v>
          </cell>
        </row>
        <row r="1608">
          <cell r="A1608">
            <v>830507718</v>
          </cell>
          <cell r="B1608">
            <v>61654002031001</v>
          </cell>
          <cell r="C1608">
            <v>0.06</v>
          </cell>
        </row>
        <row r="1609">
          <cell r="B1609">
            <v>6165650201</v>
          </cell>
          <cell r="C1609">
            <v>-1387031.71</v>
          </cell>
        </row>
        <row r="1610">
          <cell r="A1610">
            <v>900372739</v>
          </cell>
          <cell r="B1610">
            <v>6165650201</v>
          </cell>
          <cell r="C1610">
            <v>-1674600</v>
          </cell>
        </row>
        <row r="1611">
          <cell r="A1611">
            <v>900179340</v>
          </cell>
          <cell r="B1611">
            <v>61654002031001</v>
          </cell>
          <cell r="C1611">
            <v>2508272.56</v>
          </cell>
        </row>
        <row r="1612">
          <cell r="B1612">
            <v>6165650201</v>
          </cell>
          <cell r="C1612">
            <v>-4257765</v>
          </cell>
        </row>
        <row r="1613">
          <cell r="A1613">
            <v>800050068</v>
          </cell>
          <cell r="B1613">
            <v>61654002031001</v>
          </cell>
          <cell r="C1613">
            <v>136415</v>
          </cell>
        </row>
        <row r="1614">
          <cell r="B1614">
            <v>6165650201</v>
          </cell>
          <cell r="C1614">
            <v>-1894680</v>
          </cell>
        </row>
        <row r="1615">
          <cell r="A1615">
            <v>830514327</v>
          </cell>
          <cell r="B1615">
            <v>6165650201</v>
          </cell>
          <cell r="C1615">
            <v>-2793440</v>
          </cell>
        </row>
        <row r="1616">
          <cell r="A1616">
            <v>900073857</v>
          </cell>
          <cell r="B1616">
            <v>61654002031001</v>
          </cell>
          <cell r="C1616">
            <v>0.08</v>
          </cell>
        </row>
        <row r="1617">
          <cell r="B1617">
            <v>6165650201</v>
          </cell>
          <cell r="C1617">
            <v>-3897300</v>
          </cell>
        </row>
        <row r="1618">
          <cell r="A1618">
            <v>806007650</v>
          </cell>
          <cell r="B1618">
            <v>6165650201</v>
          </cell>
          <cell r="C1618">
            <v>-3909745</v>
          </cell>
        </row>
        <row r="1619">
          <cell r="A1619">
            <v>830099212</v>
          </cell>
          <cell r="B1619">
            <v>6165650201</v>
          </cell>
          <cell r="C1619">
            <v>-5233958</v>
          </cell>
        </row>
        <row r="1620">
          <cell r="A1620">
            <v>900569762</v>
          </cell>
          <cell r="B1620">
            <v>61654002031001</v>
          </cell>
          <cell r="C1620">
            <v>-0.26</v>
          </cell>
        </row>
        <row r="1621">
          <cell r="B1621">
            <v>6165650201</v>
          </cell>
          <cell r="C1621">
            <v>-7109848</v>
          </cell>
        </row>
        <row r="1622">
          <cell r="A1622">
            <v>900078998</v>
          </cell>
          <cell r="B1622">
            <v>61654002031001</v>
          </cell>
          <cell r="C1622">
            <v>-0.02</v>
          </cell>
        </row>
        <row r="1623">
          <cell r="B1623">
            <v>6165650201</v>
          </cell>
          <cell r="C1623">
            <v>-7623415</v>
          </cell>
        </row>
        <row r="1624">
          <cell r="A1624">
            <v>802012445</v>
          </cell>
          <cell r="B1624">
            <v>61654002021002</v>
          </cell>
          <cell r="C1624">
            <v>0.3</v>
          </cell>
        </row>
        <row r="1625">
          <cell r="B1625">
            <v>6165650201</v>
          </cell>
          <cell r="C1625">
            <v>-8821370</v>
          </cell>
        </row>
        <row r="1626">
          <cell r="A1626">
            <v>823001604</v>
          </cell>
          <cell r="B1626">
            <v>61654002031001</v>
          </cell>
          <cell r="C1626">
            <v>0.32</v>
          </cell>
        </row>
        <row r="1627">
          <cell r="B1627">
            <v>6165650201</v>
          </cell>
          <cell r="C1627">
            <v>-9428010</v>
          </cell>
        </row>
        <row r="1628">
          <cell r="A1628">
            <v>802000955</v>
          </cell>
          <cell r="B1628">
            <v>6165650201</v>
          </cell>
          <cell r="C1628">
            <v>-13392080</v>
          </cell>
        </row>
        <row r="1629">
          <cell r="A1629">
            <v>802009650</v>
          </cell>
          <cell r="B1629">
            <v>61654002031001</v>
          </cell>
          <cell r="C1629">
            <v>0</v>
          </cell>
        </row>
        <row r="1630">
          <cell r="B1630">
            <v>6165650201</v>
          </cell>
          <cell r="C1630">
            <v>-13904891</v>
          </cell>
        </row>
        <row r="1631">
          <cell r="A1631">
            <v>900360201</v>
          </cell>
          <cell r="B1631">
            <v>61654002031001</v>
          </cell>
          <cell r="C1631">
            <v>6491902.5199999996</v>
          </cell>
        </row>
        <row r="1632">
          <cell r="B1632">
            <v>6165650201</v>
          </cell>
          <cell r="C1632">
            <v>-21420236</v>
          </cell>
        </row>
        <row r="1633">
          <cell r="A1633">
            <v>900148265</v>
          </cell>
          <cell r="B1633">
            <v>61654002031001</v>
          </cell>
          <cell r="C1633">
            <v>4458299.8600000003</v>
          </cell>
        </row>
        <row r="1634">
          <cell r="B1634">
            <v>6165650201</v>
          </cell>
          <cell r="C1634">
            <v>-24161260</v>
          </cell>
        </row>
        <row r="1635">
          <cell r="A1635">
            <v>830510985</v>
          </cell>
          <cell r="B1635">
            <v>61654002031001</v>
          </cell>
          <cell r="C1635">
            <v>688049.84</v>
          </cell>
        </row>
        <row r="1636">
          <cell r="B1636">
            <v>6165650201</v>
          </cell>
          <cell r="C1636">
            <v>-24890800</v>
          </cell>
        </row>
        <row r="1637">
          <cell r="A1637">
            <v>800129856</v>
          </cell>
          <cell r="B1637">
            <v>61654002031001</v>
          </cell>
          <cell r="C1637">
            <v>56326.14</v>
          </cell>
        </row>
        <row r="1638">
          <cell r="B1638">
            <v>6165650201</v>
          </cell>
          <cell r="C1638">
            <v>-40488760</v>
          </cell>
        </row>
        <row r="1639">
          <cell r="A1639">
            <v>900492937</v>
          </cell>
          <cell r="B1639">
            <v>61654002031001</v>
          </cell>
          <cell r="C1639">
            <v>0.02</v>
          </cell>
        </row>
        <row r="1640">
          <cell r="B1640">
            <v>6165650201</v>
          </cell>
          <cell r="C1640">
            <v>-45210170</v>
          </cell>
        </row>
        <row r="1641">
          <cell r="A1641">
            <v>900643615</v>
          </cell>
          <cell r="B1641">
            <v>61654002031001</v>
          </cell>
          <cell r="C1641">
            <v>-0.22</v>
          </cell>
        </row>
        <row r="1642">
          <cell r="B1642">
            <v>6165650201</v>
          </cell>
          <cell r="C1642">
            <v>-69440080</v>
          </cell>
        </row>
        <row r="1643">
          <cell r="A1643">
            <v>800253167</v>
          </cell>
          <cell r="B1643">
            <v>61654002031501</v>
          </cell>
          <cell r="C1643">
            <v>36854708</v>
          </cell>
        </row>
        <row r="1644">
          <cell r="B1644">
            <v>6165650201</v>
          </cell>
          <cell r="C1644">
            <v>-141180978</v>
          </cell>
        </row>
        <row r="1645">
          <cell r="A1645">
            <v>900697151</v>
          </cell>
          <cell r="B1645">
            <v>61654002031001</v>
          </cell>
          <cell r="C1645">
            <v>95742740</v>
          </cell>
        </row>
        <row r="1646">
          <cell r="B1646">
            <v>6165650201</v>
          </cell>
          <cell r="C1646">
            <v>-262841530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976D-1C5F-4790-9B43-C3FDE92442EA}">
  <dimension ref="A1:H138"/>
  <sheetViews>
    <sheetView tabSelected="1" workbookViewId="0">
      <selection activeCell="A8" sqref="A8"/>
    </sheetView>
  </sheetViews>
  <sheetFormatPr baseColWidth="10" defaultRowHeight="15" x14ac:dyDescent="0.25"/>
  <cols>
    <col min="2" max="2" width="14.85546875" bestFit="1" customWidth="1"/>
    <col min="4" max="4" width="11.42578125" bestFit="1" customWidth="1"/>
    <col min="5" max="5" width="10" bestFit="1" customWidth="1"/>
    <col min="6" max="6" width="14.85546875" style="2" customWidth="1"/>
    <col min="7" max="7" width="11.42578125" customWidth="1"/>
    <col min="8" max="8" width="13.140625" bestFit="1" customWidth="1"/>
  </cols>
  <sheetData>
    <row r="1" spans="1:5" x14ac:dyDescent="0.25">
      <c r="A1" t="s">
        <v>945</v>
      </c>
      <c r="B1" t="s">
        <v>939</v>
      </c>
      <c r="C1" t="s">
        <v>940</v>
      </c>
      <c r="D1" t="s">
        <v>941</v>
      </c>
      <c r="E1" t="s">
        <v>942</v>
      </c>
    </row>
    <row r="2" spans="1:5" x14ac:dyDescent="0.25">
      <c r="A2">
        <v>1</v>
      </c>
      <c r="B2">
        <v>22052002</v>
      </c>
      <c r="C2" t="s">
        <v>943</v>
      </c>
      <c r="D2" s="1">
        <v>65523.92</v>
      </c>
      <c r="E2">
        <v>900304958</v>
      </c>
    </row>
    <row r="3" spans="1:5" x14ac:dyDescent="0.25">
      <c r="A3">
        <v>2</v>
      </c>
      <c r="B3">
        <v>22052002</v>
      </c>
      <c r="C3" t="s">
        <v>943</v>
      </c>
      <c r="D3" s="1">
        <v>22855767.93</v>
      </c>
      <c r="E3">
        <v>900520510</v>
      </c>
    </row>
    <row r="4" spans="1:5" x14ac:dyDescent="0.25">
      <c r="A4">
        <v>3</v>
      </c>
      <c r="B4">
        <v>22052002</v>
      </c>
      <c r="C4" t="s">
        <v>943</v>
      </c>
      <c r="D4" s="1">
        <v>48399495.619999997</v>
      </c>
      <c r="E4">
        <v>900016636</v>
      </c>
    </row>
    <row r="5" spans="1:5" x14ac:dyDescent="0.25">
      <c r="A5">
        <v>4</v>
      </c>
      <c r="B5">
        <v>22052002</v>
      </c>
      <c r="C5" t="s">
        <v>943</v>
      </c>
      <c r="D5" s="1">
        <v>49396910.049999997</v>
      </c>
      <c r="E5">
        <v>900042103</v>
      </c>
    </row>
    <row r="6" spans="1:5" x14ac:dyDescent="0.25">
      <c r="A6">
        <v>5</v>
      </c>
      <c r="B6">
        <v>22052002</v>
      </c>
      <c r="C6" t="s">
        <v>944</v>
      </c>
      <c r="D6" s="1">
        <v>120717697.52</v>
      </c>
      <c r="E6">
        <v>900423126</v>
      </c>
    </row>
    <row r="7" spans="1:5" x14ac:dyDescent="0.25">
      <c r="A7">
        <v>6</v>
      </c>
      <c r="B7">
        <v>22052002</v>
      </c>
      <c r="C7" t="s">
        <v>944</v>
      </c>
      <c r="D7" s="1">
        <v>282169090.89999998</v>
      </c>
      <c r="E7">
        <v>824001041</v>
      </c>
    </row>
    <row r="8" spans="1:5" x14ac:dyDescent="0.25">
      <c r="A8">
        <v>7</v>
      </c>
      <c r="B8">
        <v>22052002</v>
      </c>
      <c r="C8" t="s">
        <v>944</v>
      </c>
      <c r="D8" s="1">
        <v>256424706</v>
      </c>
      <c r="E8">
        <v>900465319</v>
      </c>
    </row>
    <row r="9" spans="1:5" x14ac:dyDescent="0.25">
      <c r="A9">
        <v>8</v>
      </c>
      <c r="B9">
        <v>22052002</v>
      </c>
      <c r="C9" t="s">
        <v>944</v>
      </c>
      <c r="D9" s="1">
        <v>247642762.29599997</v>
      </c>
      <c r="E9">
        <v>900879006</v>
      </c>
    </row>
    <row r="10" spans="1:5" x14ac:dyDescent="0.25">
      <c r="A10">
        <v>9</v>
      </c>
      <c r="B10">
        <v>22052002</v>
      </c>
      <c r="C10" t="s">
        <v>944</v>
      </c>
      <c r="D10" s="1">
        <v>200000000</v>
      </c>
      <c r="E10">
        <v>891780185</v>
      </c>
    </row>
    <row r="11" spans="1:5" x14ac:dyDescent="0.25">
      <c r="A11">
        <v>10</v>
      </c>
      <c r="B11">
        <v>22052002</v>
      </c>
      <c r="C11" t="s">
        <v>944</v>
      </c>
      <c r="D11" s="1">
        <v>200000000</v>
      </c>
      <c r="E11">
        <v>892000501</v>
      </c>
    </row>
    <row r="12" spans="1:5" x14ac:dyDescent="0.25">
      <c r="A12">
        <v>11</v>
      </c>
      <c r="B12">
        <v>22052002</v>
      </c>
      <c r="C12" t="s">
        <v>944</v>
      </c>
      <c r="D12" s="1">
        <v>205324040.46439999</v>
      </c>
      <c r="E12">
        <v>900272582</v>
      </c>
    </row>
    <row r="13" spans="1:5" x14ac:dyDescent="0.25">
      <c r="A13">
        <v>12</v>
      </c>
      <c r="B13">
        <v>22052002</v>
      </c>
      <c r="C13" t="s">
        <v>944</v>
      </c>
      <c r="D13" s="1">
        <v>181631357.80559999</v>
      </c>
      <c r="E13">
        <v>900174577</v>
      </c>
    </row>
    <row r="14" spans="1:5" x14ac:dyDescent="0.25">
      <c r="A14">
        <v>13</v>
      </c>
      <c r="B14">
        <v>22052002</v>
      </c>
      <c r="C14" t="s">
        <v>944</v>
      </c>
      <c r="D14" s="1">
        <v>162733706.25559998</v>
      </c>
      <c r="E14">
        <v>900423126</v>
      </c>
    </row>
    <row r="15" spans="1:5" x14ac:dyDescent="0.25">
      <c r="A15">
        <v>14</v>
      </c>
      <c r="B15">
        <v>22052002</v>
      </c>
      <c r="C15" t="s">
        <v>944</v>
      </c>
      <c r="D15" s="1">
        <v>166163698.72</v>
      </c>
      <c r="E15">
        <v>901049966</v>
      </c>
    </row>
    <row r="16" spans="1:5" x14ac:dyDescent="0.25">
      <c r="A16">
        <v>15</v>
      </c>
      <c r="B16">
        <v>22052002</v>
      </c>
      <c r="C16" t="s">
        <v>944</v>
      </c>
      <c r="D16" s="1">
        <v>143716858.60300002</v>
      </c>
      <c r="E16">
        <v>802021332</v>
      </c>
    </row>
    <row r="17" spans="1:5" x14ac:dyDescent="0.25">
      <c r="A17">
        <v>16</v>
      </c>
      <c r="B17">
        <v>22052002</v>
      </c>
      <c r="C17" t="s">
        <v>944</v>
      </c>
      <c r="D17" s="1">
        <v>135085477</v>
      </c>
      <c r="E17">
        <v>901086977</v>
      </c>
    </row>
    <row r="18" spans="1:5" x14ac:dyDescent="0.25">
      <c r="A18">
        <v>17</v>
      </c>
      <c r="B18">
        <v>22052002</v>
      </c>
      <c r="C18" t="s">
        <v>944</v>
      </c>
      <c r="D18" s="1">
        <v>110516127.44</v>
      </c>
      <c r="E18">
        <v>812005522</v>
      </c>
    </row>
    <row r="19" spans="1:5" x14ac:dyDescent="0.25">
      <c r="A19">
        <v>18</v>
      </c>
      <c r="B19">
        <v>22052002</v>
      </c>
      <c r="C19" t="s">
        <v>944</v>
      </c>
      <c r="D19" s="1">
        <v>107825645.23</v>
      </c>
      <c r="E19">
        <v>900600256</v>
      </c>
    </row>
    <row r="20" spans="1:5" x14ac:dyDescent="0.25">
      <c r="A20">
        <v>19</v>
      </c>
      <c r="B20">
        <v>22052002</v>
      </c>
      <c r="C20" t="s">
        <v>944</v>
      </c>
      <c r="D20" s="1">
        <v>107780344.71679997</v>
      </c>
      <c r="E20">
        <v>900470909</v>
      </c>
    </row>
    <row r="21" spans="1:5" x14ac:dyDescent="0.25">
      <c r="A21">
        <v>20</v>
      </c>
      <c r="B21">
        <v>22052002</v>
      </c>
      <c r="C21" t="s">
        <v>944</v>
      </c>
      <c r="D21" s="1">
        <v>87366392.620000005</v>
      </c>
      <c r="E21">
        <v>800183943</v>
      </c>
    </row>
    <row r="22" spans="1:5" x14ac:dyDescent="0.25">
      <c r="A22">
        <v>21</v>
      </c>
      <c r="B22">
        <v>22052002</v>
      </c>
      <c r="C22" t="s">
        <v>944</v>
      </c>
      <c r="D22" s="1">
        <v>60000000</v>
      </c>
      <c r="E22">
        <v>890480135</v>
      </c>
    </row>
    <row r="23" spans="1:5" x14ac:dyDescent="0.25">
      <c r="A23">
        <v>22</v>
      </c>
      <c r="B23">
        <v>22052002</v>
      </c>
      <c r="C23" t="s">
        <v>944</v>
      </c>
      <c r="D23" s="1">
        <v>88138880</v>
      </c>
      <c r="E23">
        <v>900969772</v>
      </c>
    </row>
    <row r="24" spans="1:5" x14ac:dyDescent="0.25">
      <c r="A24">
        <v>23</v>
      </c>
      <c r="B24">
        <v>22052002</v>
      </c>
      <c r="C24" t="s">
        <v>944</v>
      </c>
      <c r="D24" s="1">
        <v>85457617.094599977</v>
      </c>
      <c r="E24">
        <v>890108597</v>
      </c>
    </row>
    <row r="25" spans="1:5" x14ac:dyDescent="0.25">
      <c r="A25">
        <v>24</v>
      </c>
      <c r="B25">
        <v>22052002</v>
      </c>
      <c r="C25" t="s">
        <v>944</v>
      </c>
      <c r="D25" s="1">
        <v>85132628.120000005</v>
      </c>
      <c r="E25">
        <v>802003697</v>
      </c>
    </row>
    <row r="26" spans="1:5" x14ac:dyDescent="0.25">
      <c r="A26">
        <v>25</v>
      </c>
      <c r="B26">
        <v>22052002</v>
      </c>
      <c r="C26" t="s">
        <v>944</v>
      </c>
      <c r="D26" s="1">
        <v>76991876.929999992</v>
      </c>
      <c r="E26">
        <v>811016192</v>
      </c>
    </row>
    <row r="27" spans="1:5" x14ac:dyDescent="0.25">
      <c r="A27">
        <v>26</v>
      </c>
      <c r="B27">
        <v>22052002</v>
      </c>
      <c r="C27" t="s">
        <v>944</v>
      </c>
      <c r="D27" s="1">
        <v>73274327.815799996</v>
      </c>
      <c r="E27">
        <v>802009766</v>
      </c>
    </row>
    <row r="28" spans="1:5" x14ac:dyDescent="0.25">
      <c r="A28">
        <v>27</v>
      </c>
      <c r="B28">
        <v>22052002</v>
      </c>
      <c r="C28" t="s">
        <v>944</v>
      </c>
      <c r="D28" s="1">
        <v>68785084.473399997</v>
      </c>
      <c r="E28">
        <v>900008328</v>
      </c>
    </row>
    <row r="29" spans="1:5" x14ac:dyDescent="0.25">
      <c r="A29">
        <v>28</v>
      </c>
      <c r="B29">
        <v>22052002</v>
      </c>
      <c r="C29" t="s">
        <v>944</v>
      </c>
      <c r="D29" s="1">
        <v>63650494.582600005</v>
      </c>
      <c r="E29">
        <v>892115010</v>
      </c>
    </row>
    <row r="30" spans="1:5" x14ac:dyDescent="0.25">
      <c r="A30">
        <v>29</v>
      </c>
      <c r="B30">
        <v>22052002</v>
      </c>
      <c r="C30" t="s">
        <v>944</v>
      </c>
      <c r="D30" s="1">
        <v>60194494.018000007</v>
      </c>
      <c r="E30">
        <v>900196347</v>
      </c>
    </row>
    <row r="31" spans="1:5" x14ac:dyDescent="0.25">
      <c r="A31">
        <v>30</v>
      </c>
      <c r="B31">
        <v>22052002</v>
      </c>
      <c r="C31" t="s">
        <v>944</v>
      </c>
      <c r="D31" s="1">
        <v>59403174.419999994</v>
      </c>
      <c r="E31">
        <v>900099151</v>
      </c>
    </row>
    <row r="32" spans="1:5" x14ac:dyDescent="0.25">
      <c r="A32">
        <v>31</v>
      </c>
      <c r="B32">
        <v>22052002</v>
      </c>
      <c r="C32" t="s">
        <v>944</v>
      </c>
      <c r="D32" s="1">
        <v>51975261.582999989</v>
      </c>
      <c r="E32">
        <v>900498069</v>
      </c>
    </row>
    <row r="33" spans="1:5" x14ac:dyDescent="0.25">
      <c r="A33">
        <v>32</v>
      </c>
      <c r="B33">
        <v>22052002</v>
      </c>
      <c r="C33" t="s">
        <v>944</v>
      </c>
      <c r="D33" s="1">
        <v>51300662.57</v>
      </c>
      <c r="E33">
        <v>892000401</v>
      </c>
    </row>
    <row r="34" spans="1:5" x14ac:dyDescent="0.25">
      <c r="A34">
        <v>33</v>
      </c>
      <c r="B34">
        <v>22052002</v>
      </c>
      <c r="C34" t="s">
        <v>944</v>
      </c>
      <c r="D34" s="1">
        <v>42662657.6998</v>
      </c>
      <c r="E34">
        <v>900002780</v>
      </c>
    </row>
    <row r="35" spans="1:5" x14ac:dyDescent="0.25">
      <c r="A35">
        <v>34</v>
      </c>
      <c r="B35">
        <v>22052002</v>
      </c>
      <c r="C35" t="s">
        <v>944</v>
      </c>
      <c r="D35" s="1">
        <v>42281715.9824</v>
      </c>
      <c r="E35">
        <v>900552539</v>
      </c>
    </row>
    <row r="36" spans="1:5" x14ac:dyDescent="0.25">
      <c r="A36">
        <v>35</v>
      </c>
      <c r="B36">
        <v>22052002</v>
      </c>
      <c r="C36" t="s">
        <v>944</v>
      </c>
      <c r="D36" s="1">
        <v>43347663</v>
      </c>
      <c r="E36">
        <v>900386591</v>
      </c>
    </row>
    <row r="37" spans="1:5" x14ac:dyDescent="0.25">
      <c r="A37">
        <v>36</v>
      </c>
      <c r="B37">
        <v>22052002</v>
      </c>
      <c r="C37" t="s">
        <v>944</v>
      </c>
      <c r="D37" s="1">
        <v>41512609.481399998</v>
      </c>
      <c r="E37">
        <v>800194798</v>
      </c>
    </row>
    <row r="38" spans="1:5" x14ac:dyDescent="0.25">
      <c r="A38">
        <v>37</v>
      </c>
      <c r="B38">
        <v>22052002</v>
      </c>
      <c r="C38" t="s">
        <v>944</v>
      </c>
      <c r="D38" s="1">
        <v>37361461.714799993</v>
      </c>
      <c r="E38">
        <v>890212568</v>
      </c>
    </row>
    <row r="39" spans="1:5" x14ac:dyDescent="0.25">
      <c r="A39">
        <v>38</v>
      </c>
      <c r="B39">
        <v>22052002</v>
      </c>
      <c r="C39" t="s">
        <v>944</v>
      </c>
      <c r="D39" s="1">
        <v>31205346.025399994</v>
      </c>
      <c r="E39">
        <v>802019573</v>
      </c>
    </row>
    <row r="40" spans="1:5" x14ac:dyDescent="0.25">
      <c r="A40">
        <v>39</v>
      </c>
      <c r="B40">
        <v>22052002</v>
      </c>
      <c r="C40" t="s">
        <v>944</v>
      </c>
      <c r="D40" s="1">
        <v>30899008.579400003</v>
      </c>
      <c r="E40">
        <v>892300979</v>
      </c>
    </row>
    <row r="41" spans="1:5" x14ac:dyDescent="0.25">
      <c r="A41">
        <v>40</v>
      </c>
      <c r="B41">
        <v>22052002</v>
      </c>
      <c r="C41" t="s">
        <v>944</v>
      </c>
      <c r="D41" s="1">
        <v>30319523.381999992</v>
      </c>
      <c r="E41">
        <v>800037021</v>
      </c>
    </row>
    <row r="42" spans="1:5" x14ac:dyDescent="0.25">
      <c r="A42">
        <v>41</v>
      </c>
      <c r="B42">
        <v>22052002</v>
      </c>
      <c r="C42" t="s">
        <v>944</v>
      </c>
      <c r="D42" s="1">
        <v>29503875.640800003</v>
      </c>
      <c r="E42">
        <v>812007194</v>
      </c>
    </row>
    <row r="43" spans="1:5" x14ac:dyDescent="0.25">
      <c r="A43">
        <v>42</v>
      </c>
      <c r="B43">
        <v>22052002</v>
      </c>
      <c r="C43" t="s">
        <v>944</v>
      </c>
      <c r="D43" s="1">
        <v>27689422.8572</v>
      </c>
      <c r="E43">
        <v>802000909</v>
      </c>
    </row>
    <row r="44" spans="1:5" x14ac:dyDescent="0.25">
      <c r="A44">
        <v>43</v>
      </c>
      <c r="B44">
        <v>22052002</v>
      </c>
      <c r="C44" t="s">
        <v>944</v>
      </c>
      <c r="D44" s="1">
        <v>28243014</v>
      </c>
      <c r="E44">
        <v>900993819</v>
      </c>
    </row>
    <row r="45" spans="1:5" x14ac:dyDescent="0.25">
      <c r="A45">
        <v>44</v>
      </c>
      <c r="B45">
        <v>22052002</v>
      </c>
      <c r="C45" t="s">
        <v>944</v>
      </c>
      <c r="D45" s="1">
        <v>25984415.115400001</v>
      </c>
      <c r="E45">
        <v>800130625</v>
      </c>
    </row>
    <row r="46" spans="1:5" x14ac:dyDescent="0.25">
      <c r="A46">
        <v>45</v>
      </c>
      <c r="B46">
        <v>22052002</v>
      </c>
      <c r="C46" t="s">
        <v>944</v>
      </c>
      <c r="D46" s="1">
        <v>24614166.634400003</v>
      </c>
      <c r="E46">
        <v>802016357</v>
      </c>
    </row>
    <row r="47" spans="1:5" x14ac:dyDescent="0.25">
      <c r="A47">
        <v>46</v>
      </c>
      <c r="B47">
        <v>22052002</v>
      </c>
      <c r="C47" t="s">
        <v>944</v>
      </c>
      <c r="D47" s="1">
        <v>24062269.983000007</v>
      </c>
      <c r="E47">
        <v>900112364</v>
      </c>
    </row>
    <row r="48" spans="1:5" x14ac:dyDescent="0.25">
      <c r="A48">
        <v>47</v>
      </c>
      <c r="B48">
        <v>22052002</v>
      </c>
      <c r="C48" t="s">
        <v>944</v>
      </c>
      <c r="D48" s="1">
        <v>21862775.117400002</v>
      </c>
      <c r="E48">
        <v>824002277</v>
      </c>
    </row>
    <row r="49" spans="1:5" x14ac:dyDescent="0.25">
      <c r="A49">
        <v>48</v>
      </c>
      <c r="B49">
        <v>22052002</v>
      </c>
      <c r="C49" t="s">
        <v>944</v>
      </c>
      <c r="D49" s="1">
        <v>19094750.389599998</v>
      </c>
      <c r="E49">
        <v>900016598</v>
      </c>
    </row>
    <row r="50" spans="1:5" x14ac:dyDescent="0.25">
      <c r="A50">
        <v>49</v>
      </c>
      <c r="B50">
        <v>22052002</v>
      </c>
      <c r="C50" t="s">
        <v>944</v>
      </c>
      <c r="D50" s="1">
        <v>17400425.645800002</v>
      </c>
      <c r="E50">
        <v>900341526</v>
      </c>
    </row>
    <row r="51" spans="1:5" x14ac:dyDescent="0.25">
      <c r="A51">
        <v>50</v>
      </c>
      <c r="B51">
        <v>22052002</v>
      </c>
      <c r="C51" t="s">
        <v>944</v>
      </c>
      <c r="D51" s="1">
        <v>16798796.800000001</v>
      </c>
      <c r="E51">
        <v>800201726</v>
      </c>
    </row>
    <row r="52" spans="1:5" x14ac:dyDescent="0.25">
      <c r="A52">
        <v>51</v>
      </c>
      <c r="B52">
        <v>22052002</v>
      </c>
      <c r="C52" t="s">
        <v>944</v>
      </c>
      <c r="D52" s="1">
        <v>15897227.18</v>
      </c>
      <c r="E52">
        <v>900213617</v>
      </c>
    </row>
    <row r="53" spans="1:5" x14ac:dyDescent="0.25">
      <c r="A53">
        <v>52</v>
      </c>
      <c r="B53">
        <v>22052002</v>
      </c>
      <c r="C53" t="s">
        <v>944</v>
      </c>
      <c r="D53" s="1">
        <v>15844131.863200001</v>
      </c>
      <c r="E53">
        <v>900187288</v>
      </c>
    </row>
    <row r="54" spans="1:5" x14ac:dyDescent="0.25">
      <c r="A54">
        <v>53</v>
      </c>
      <c r="B54">
        <v>22052002</v>
      </c>
      <c r="C54" t="s">
        <v>944</v>
      </c>
      <c r="D54" s="1">
        <v>15210077.395199995</v>
      </c>
      <c r="E54">
        <v>892300175</v>
      </c>
    </row>
    <row r="55" spans="1:5" x14ac:dyDescent="0.25">
      <c r="A55">
        <v>54</v>
      </c>
      <c r="B55">
        <v>22052002</v>
      </c>
      <c r="C55" t="s">
        <v>944</v>
      </c>
      <c r="D55" s="1">
        <v>14307238.9924</v>
      </c>
      <c r="E55">
        <v>900601052</v>
      </c>
    </row>
    <row r="56" spans="1:5" x14ac:dyDescent="0.25">
      <c r="A56">
        <v>55</v>
      </c>
      <c r="B56">
        <v>22052002</v>
      </c>
      <c r="C56" t="s">
        <v>944</v>
      </c>
      <c r="D56" s="1">
        <v>13618288.810000001</v>
      </c>
      <c r="E56">
        <v>892300708</v>
      </c>
    </row>
    <row r="57" spans="1:5" x14ac:dyDescent="0.25">
      <c r="A57">
        <v>56</v>
      </c>
      <c r="B57">
        <v>22052002</v>
      </c>
      <c r="C57" t="s">
        <v>944</v>
      </c>
      <c r="D57" s="1">
        <v>13388871.258200001</v>
      </c>
      <c r="E57">
        <v>819002025</v>
      </c>
    </row>
    <row r="58" spans="1:5" x14ac:dyDescent="0.25">
      <c r="A58">
        <v>57</v>
      </c>
      <c r="B58">
        <v>22052002</v>
      </c>
      <c r="C58" t="s">
        <v>944</v>
      </c>
      <c r="D58" s="1">
        <v>13140251.857999999</v>
      </c>
      <c r="E58">
        <v>900138649</v>
      </c>
    </row>
    <row r="59" spans="1:5" x14ac:dyDescent="0.25">
      <c r="A59">
        <v>58</v>
      </c>
      <c r="B59">
        <v>22052002</v>
      </c>
      <c r="C59" t="s">
        <v>944</v>
      </c>
      <c r="D59" s="1">
        <v>13158502</v>
      </c>
      <c r="E59">
        <v>900882304</v>
      </c>
    </row>
    <row r="60" spans="1:5" x14ac:dyDescent="0.25">
      <c r="A60">
        <v>59</v>
      </c>
      <c r="B60">
        <v>22052002</v>
      </c>
      <c r="C60" t="s">
        <v>944</v>
      </c>
      <c r="D60" s="1">
        <v>12535043.84</v>
      </c>
      <c r="E60">
        <v>891079999</v>
      </c>
    </row>
    <row r="61" spans="1:5" x14ac:dyDescent="0.25">
      <c r="A61">
        <v>60</v>
      </c>
      <c r="B61">
        <v>22052002</v>
      </c>
      <c r="C61" t="s">
        <v>944</v>
      </c>
      <c r="D61" s="1">
        <v>12080103.297800003</v>
      </c>
      <c r="E61">
        <v>900214926</v>
      </c>
    </row>
    <row r="62" spans="1:5" x14ac:dyDescent="0.25">
      <c r="A62">
        <v>61</v>
      </c>
      <c r="B62">
        <v>22052002</v>
      </c>
      <c r="C62" t="s">
        <v>944</v>
      </c>
      <c r="D62" s="1">
        <v>11751550.407399999</v>
      </c>
      <c r="E62">
        <v>900540946</v>
      </c>
    </row>
    <row r="63" spans="1:5" x14ac:dyDescent="0.25">
      <c r="A63">
        <v>62</v>
      </c>
      <c r="B63">
        <v>22052002</v>
      </c>
      <c r="C63" t="s">
        <v>944</v>
      </c>
      <c r="D63" s="1">
        <v>11048109.201000001</v>
      </c>
      <c r="E63">
        <v>800204153</v>
      </c>
    </row>
    <row r="64" spans="1:5" x14ac:dyDescent="0.25">
      <c r="A64">
        <v>63</v>
      </c>
      <c r="B64">
        <v>22052002</v>
      </c>
      <c r="C64" t="s">
        <v>944</v>
      </c>
      <c r="D64" s="1">
        <v>11007468.119999999</v>
      </c>
      <c r="E64">
        <v>900233294</v>
      </c>
    </row>
    <row r="65" spans="1:8" x14ac:dyDescent="0.25">
      <c r="A65">
        <v>64</v>
      </c>
      <c r="B65">
        <v>22052002</v>
      </c>
      <c r="C65" t="s">
        <v>944</v>
      </c>
      <c r="D65" s="1">
        <v>10448126.448599998</v>
      </c>
      <c r="E65">
        <v>890103127</v>
      </c>
    </row>
    <row r="66" spans="1:8" x14ac:dyDescent="0.25">
      <c r="A66">
        <v>65</v>
      </c>
      <c r="B66">
        <v>22052002</v>
      </c>
      <c r="C66" t="s">
        <v>944</v>
      </c>
      <c r="D66" s="1">
        <v>10295745.869999999</v>
      </c>
      <c r="E66">
        <v>825003080</v>
      </c>
    </row>
    <row r="67" spans="1:8" x14ac:dyDescent="0.25">
      <c r="A67">
        <v>66</v>
      </c>
      <c r="B67">
        <v>22052002</v>
      </c>
      <c r="C67" t="s">
        <v>944</v>
      </c>
      <c r="D67" s="1">
        <v>10169082.940199999</v>
      </c>
      <c r="E67">
        <v>900823956</v>
      </c>
    </row>
    <row r="68" spans="1:8" x14ac:dyDescent="0.25">
      <c r="A68">
        <v>67</v>
      </c>
      <c r="B68">
        <v>22052002</v>
      </c>
      <c r="C68" t="s">
        <v>944</v>
      </c>
      <c r="D68" s="1">
        <v>10125658</v>
      </c>
      <c r="E68">
        <v>77161000</v>
      </c>
    </row>
    <row r="69" spans="1:8" x14ac:dyDescent="0.25">
      <c r="A69">
        <v>68</v>
      </c>
      <c r="B69">
        <v>22052002</v>
      </c>
      <c r="C69" t="s">
        <v>944</v>
      </c>
      <c r="D69" s="1">
        <v>9813035.2251999993</v>
      </c>
      <c r="E69">
        <v>832001966</v>
      </c>
    </row>
    <row r="70" spans="1:8" x14ac:dyDescent="0.25">
      <c r="A70">
        <v>69</v>
      </c>
      <c r="B70">
        <v>22052002</v>
      </c>
      <c r="C70" t="s">
        <v>944</v>
      </c>
      <c r="D70" s="1">
        <v>9021163.5808000006</v>
      </c>
      <c r="E70">
        <v>806015201</v>
      </c>
    </row>
    <row r="71" spans="1:8" x14ac:dyDescent="0.25">
      <c r="A71">
        <v>70</v>
      </c>
      <c r="B71">
        <v>22052002</v>
      </c>
      <c r="C71" t="s">
        <v>944</v>
      </c>
      <c r="D71" s="1">
        <v>8783919.6228</v>
      </c>
      <c r="E71">
        <v>892280033</v>
      </c>
    </row>
    <row r="72" spans="1:8" x14ac:dyDescent="0.25">
      <c r="A72">
        <v>71</v>
      </c>
      <c r="B72">
        <v>22052002</v>
      </c>
      <c r="C72" t="s">
        <v>944</v>
      </c>
      <c r="D72" s="1">
        <v>7958591</v>
      </c>
      <c r="E72">
        <v>800227279</v>
      </c>
    </row>
    <row r="73" spans="1:8" x14ac:dyDescent="0.25">
      <c r="A73">
        <v>72</v>
      </c>
      <c r="B73" s="2">
        <v>6165650201</v>
      </c>
      <c r="C73" t="s">
        <v>943</v>
      </c>
      <c r="D73" s="1">
        <v>382169090.89999998</v>
      </c>
      <c r="E73">
        <v>824001041</v>
      </c>
      <c r="F73" s="2">
        <f>VLOOKUP(E73,[1]Hoja1!$A$5:$C$1646,2,0)</f>
        <v>6165650201</v>
      </c>
      <c r="G73">
        <f>VLOOKUP(E73,[1]Hoja1!$A$5:$C$1646,3,0)</f>
        <v>1409075932.4300001</v>
      </c>
      <c r="H73" s="1">
        <f>+G73-D73</f>
        <v>1026906841.5300001</v>
      </c>
    </row>
    <row r="74" spans="1:8" x14ac:dyDescent="0.25">
      <c r="A74">
        <v>73</v>
      </c>
      <c r="B74" s="2">
        <v>6165650201</v>
      </c>
      <c r="C74" t="s">
        <v>943</v>
      </c>
      <c r="D74" s="1">
        <v>256424706</v>
      </c>
      <c r="E74">
        <v>900465319</v>
      </c>
      <c r="F74" s="2">
        <f>VLOOKUP(E74,[1]Hoja1!$A$5:$C$1646,2,0)</f>
        <v>6165650201</v>
      </c>
      <c r="G74">
        <f>VLOOKUP(E74,[1]Hoja1!$A$5:$C$1646,3,0)</f>
        <v>1701481031.5999999</v>
      </c>
      <c r="H74" s="1">
        <f t="shared" ref="H74:H137" si="0">+G74-D74</f>
        <v>1445056325.5999999</v>
      </c>
    </row>
    <row r="75" spans="1:8" x14ac:dyDescent="0.25">
      <c r="A75">
        <v>74</v>
      </c>
      <c r="B75" s="2">
        <v>61654002031001</v>
      </c>
      <c r="C75" t="s">
        <v>943</v>
      </c>
      <c r="D75" s="1">
        <v>247642762.29599997</v>
      </c>
      <c r="E75">
        <v>900879006</v>
      </c>
      <c r="F75" s="2">
        <f>VLOOKUP(E75,[1]Hoja1!$A$5:$C$1646,2,0)</f>
        <v>61654002031001</v>
      </c>
      <c r="G75">
        <f>VLOOKUP(E75,[1]Hoja1!$A$5:$C$1646,3,0)</f>
        <v>2373507457.8000002</v>
      </c>
      <c r="H75" s="1">
        <f t="shared" si="0"/>
        <v>2125864695.5040002</v>
      </c>
    </row>
    <row r="76" spans="1:8" x14ac:dyDescent="0.25">
      <c r="A76">
        <v>75</v>
      </c>
      <c r="B76" s="2">
        <v>61654002031501</v>
      </c>
      <c r="C76" t="s">
        <v>943</v>
      </c>
      <c r="D76" s="1">
        <v>130000000</v>
      </c>
      <c r="E76">
        <v>891780185</v>
      </c>
      <c r="F76" s="2">
        <f>VLOOKUP(E76,[1]Hoja1!$A$5:$C$1646,2,0)</f>
        <v>61654002031501</v>
      </c>
      <c r="G76">
        <f>VLOOKUP(E76,[1]Hoja1!$A$5:$C$1646,3,0)</f>
        <v>130239880.62</v>
      </c>
      <c r="H76" s="1">
        <f t="shared" si="0"/>
        <v>239880.62000000477</v>
      </c>
    </row>
    <row r="77" spans="1:8" x14ac:dyDescent="0.25">
      <c r="A77">
        <v>76</v>
      </c>
      <c r="B77" s="2">
        <v>61654002031501</v>
      </c>
      <c r="C77" t="s">
        <v>943</v>
      </c>
      <c r="D77" s="1">
        <v>230000000</v>
      </c>
      <c r="E77">
        <v>892000501</v>
      </c>
      <c r="F77" s="2">
        <f>VLOOKUP(E77,[1]Hoja1!$A$5:$C$1646,2,0)</f>
        <v>61654002031501</v>
      </c>
      <c r="G77">
        <f>VLOOKUP(E77,[1]Hoja1!$A$5:$C$1646,3,0)</f>
        <v>1164245316</v>
      </c>
      <c r="H77" s="1">
        <f t="shared" si="0"/>
        <v>934245316</v>
      </c>
    </row>
    <row r="78" spans="1:8" x14ac:dyDescent="0.25">
      <c r="A78">
        <v>77</v>
      </c>
      <c r="B78" s="2">
        <v>61654002031001</v>
      </c>
      <c r="C78" t="s">
        <v>943</v>
      </c>
      <c r="D78" s="1">
        <v>205324040.46439999</v>
      </c>
      <c r="E78">
        <v>900272582</v>
      </c>
      <c r="F78" s="2">
        <f>VLOOKUP(E78,[1]Hoja1!$A$5:$C$1646,2,0)</f>
        <v>61654002031001</v>
      </c>
      <c r="G78">
        <f>VLOOKUP(E78,[1]Hoja1!$A$5:$C$1646,3,0)</f>
        <v>1198447089.52</v>
      </c>
      <c r="H78" s="1">
        <f t="shared" si="0"/>
        <v>993123049.05559993</v>
      </c>
    </row>
    <row r="79" spans="1:8" x14ac:dyDescent="0.25">
      <c r="A79">
        <v>78</v>
      </c>
      <c r="B79" s="2">
        <v>61654002031001</v>
      </c>
      <c r="C79" t="s">
        <v>943</v>
      </c>
      <c r="D79" s="1">
        <v>181631357.80559999</v>
      </c>
      <c r="E79">
        <v>900174577</v>
      </c>
      <c r="F79" s="2">
        <f>VLOOKUP(E79,[1]Hoja1!$A$5:$C$1646,2,0)</f>
        <v>61654002031001</v>
      </c>
      <c r="G79">
        <f>VLOOKUP(E79,[1]Hoja1!$A$5:$C$1646,3,0)</f>
        <v>766652143.48000002</v>
      </c>
      <c r="H79" s="1">
        <f t="shared" si="0"/>
        <v>585020785.67440009</v>
      </c>
    </row>
    <row r="80" spans="1:8" x14ac:dyDescent="0.25">
      <c r="A80">
        <v>79</v>
      </c>
      <c r="B80" s="2">
        <v>6165650201</v>
      </c>
      <c r="C80" t="s">
        <v>943</v>
      </c>
      <c r="D80" s="1">
        <v>162733706.25559998</v>
      </c>
      <c r="E80">
        <v>900423126</v>
      </c>
      <c r="F80" s="2">
        <f>VLOOKUP(E80,[1]Hoja1!$A$5:$C$1646,2,0)</f>
        <v>6165650201</v>
      </c>
      <c r="G80">
        <f>VLOOKUP(E80,[1]Hoja1!$A$5:$C$1646,3,0)</f>
        <v>1360320525.6500001</v>
      </c>
      <c r="H80" s="1">
        <f t="shared" si="0"/>
        <v>1197586819.3944001</v>
      </c>
    </row>
    <row r="81" spans="1:8" x14ac:dyDescent="0.25">
      <c r="A81">
        <v>80</v>
      </c>
      <c r="B81" s="2">
        <v>6165650201</v>
      </c>
      <c r="C81" t="s">
        <v>943</v>
      </c>
      <c r="D81" s="1">
        <v>166163698.72</v>
      </c>
      <c r="E81">
        <v>901049966</v>
      </c>
      <c r="F81" s="2">
        <f>VLOOKUP(E81,[1]Hoja1!$A$5:$C$1646,2,0)</f>
        <v>6165650201</v>
      </c>
      <c r="G81">
        <f>VLOOKUP(E81,[1]Hoja1!$A$5:$C$1646,3,0)</f>
        <v>1019277483.6</v>
      </c>
      <c r="H81" s="1">
        <f t="shared" si="0"/>
        <v>853113784.88</v>
      </c>
    </row>
    <row r="82" spans="1:8" x14ac:dyDescent="0.25">
      <c r="A82">
        <v>81</v>
      </c>
      <c r="B82" s="2">
        <v>61654002031001</v>
      </c>
      <c r="C82" t="s">
        <v>943</v>
      </c>
      <c r="D82" s="1">
        <v>143716858.60300002</v>
      </c>
      <c r="E82">
        <v>802021332</v>
      </c>
      <c r="F82" s="2">
        <f>VLOOKUP(E82,[1]Hoja1!$A$5:$C$1646,2,0)</f>
        <v>61654002031001</v>
      </c>
      <c r="G82">
        <f>VLOOKUP(E82,[1]Hoja1!$A$5:$C$1646,3,0)</f>
        <v>414561469.89999998</v>
      </c>
      <c r="H82" s="1">
        <f t="shared" si="0"/>
        <v>270844611.29699993</v>
      </c>
    </row>
    <row r="83" spans="1:8" x14ac:dyDescent="0.25">
      <c r="A83">
        <v>82</v>
      </c>
      <c r="B83" s="2">
        <v>61654002031001</v>
      </c>
      <c r="C83" t="s">
        <v>943</v>
      </c>
      <c r="D83" s="1">
        <v>135085477</v>
      </c>
      <c r="E83">
        <v>901086977</v>
      </c>
      <c r="F83" s="2">
        <f>VLOOKUP(E83,[1]Hoja1!$A$5:$C$1646,2,0)</f>
        <v>61654002031001</v>
      </c>
      <c r="G83">
        <f>VLOOKUP(E83,[1]Hoja1!$A$5:$C$1646,3,0)</f>
        <v>1164676420</v>
      </c>
      <c r="H83" s="1">
        <f t="shared" si="0"/>
        <v>1029590943</v>
      </c>
    </row>
    <row r="84" spans="1:8" x14ac:dyDescent="0.25">
      <c r="A84">
        <v>83</v>
      </c>
      <c r="B84" s="2">
        <v>61654002031001</v>
      </c>
      <c r="C84" t="s">
        <v>943</v>
      </c>
      <c r="D84" s="1">
        <v>110516127.44</v>
      </c>
      <c r="E84">
        <v>812005522</v>
      </c>
      <c r="F84" s="2">
        <f>VLOOKUP(E84,[1]Hoja1!$A$5:$C$1646,2,0)</f>
        <v>61654002031001</v>
      </c>
      <c r="G84">
        <f>VLOOKUP(E84,[1]Hoja1!$A$5:$C$1646,3,0)</f>
        <v>282444090</v>
      </c>
      <c r="H84" s="1">
        <f t="shared" si="0"/>
        <v>171927962.56</v>
      </c>
    </row>
    <row r="85" spans="1:8" x14ac:dyDescent="0.25">
      <c r="A85">
        <v>84</v>
      </c>
      <c r="B85" s="2">
        <v>61654002031001</v>
      </c>
      <c r="C85" t="s">
        <v>943</v>
      </c>
      <c r="D85" s="1">
        <v>107825645.23</v>
      </c>
      <c r="E85">
        <v>900600256</v>
      </c>
      <c r="F85" s="2">
        <f>VLOOKUP(E85,[1]Hoja1!$A$5:$C$1646,2,0)</f>
        <v>61654002031001</v>
      </c>
      <c r="G85">
        <f>VLOOKUP(E85,[1]Hoja1!$A$5:$C$1646,3,0)</f>
        <v>861242934</v>
      </c>
      <c r="H85" s="1">
        <f t="shared" si="0"/>
        <v>753417288.76999998</v>
      </c>
    </row>
    <row r="86" spans="1:8" x14ac:dyDescent="0.25">
      <c r="A86">
        <v>85</v>
      </c>
      <c r="B86" s="2">
        <v>6165650201</v>
      </c>
      <c r="C86" t="s">
        <v>943</v>
      </c>
      <c r="D86" s="1">
        <v>107780344.71679997</v>
      </c>
      <c r="E86">
        <v>900470909</v>
      </c>
      <c r="F86" s="2">
        <f>VLOOKUP(E86,[1]Hoja1!$A$5:$C$1646,2,0)</f>
        <v>6165650201</v>
      </c>
      <c r="G86">
        <f>VLOOKUP(E86,[1]Hoja1!$A$5:$C$1646,3,0)</f>
        <v>761702469.5</v>
      </c>
      <c r="H86" s="1">
        <f t="shared" si="0"/>
        <v>653922124.78320003</v>
      </c>
    </row>
    <row r="87" spans="1:8" x14ac:dyDescent="0.25">
      <c r="A87">
        <v>86</v>
      </c>
      <c r="B87" s="2">
        <v>61654002031001</v>
      </c>
      <c r="C87" t="s">
        <v>943</v>
      </c>
      <c r="D87" s="1">
        <v>87366392.620000005</v>
      </c>
      <c r="E87">
        <v>800183943</v>
      </c>
      <c r="F87" s="2">
        <f>VLOOKUP(E87,[1]Hoja1!$A$5:$C$1646,2,0)</f>
        <v>61654002031001</v>
      </c>
      <c r="G87">
        <f>VLOOKUP(E87,[1]Hoja1!$A$5:$C$1646,3,0)</f>
        <v>164273254</v>
      </c>
      <c r="H87" s="1">
        <f t="shared" si="0"/>
        <v>76906861.379999995</v>
      </c>
    </row>
    <row r="88" spans="1:8" x14ac:dyDescent="0.25">
      <c r="A88">
        <v>87</v>
      </c>
      <c r="B88" s="2">
        <v>61654002031501</v>
      </c>
      <c r="C88" t="s">
        <v>943</v>
      </c>
      <c r="D88" s="1">
        <v>60000000</v>
      </c>
      <c r="E88">
        <v>890480135</v>
      </c>
      <c r="F88" s="2">
        <f>VLOOKUP(E88,[1]Hoja1!$A$5:$C$1646,2,0)</f>
        <v>61654002031501</v>
      </c>
      <c r="G88">
        <f>VLOOKUP(E88,[1]Hoja1!$A$5:$C$1646,3,0)</f>
        <v>282428925.48000002</v>
      </c>
      <c r="H88" s="1">
        <f t="shared" si="0"/>
        <v>222428925.48000002</v>
      </c>
    </row>
    <row r="89" spans="1:8" x14ac:dyDescent="0.25">
      <c r="A89">
        <v>88</v>
      </c>
      <c r="B89" s="2">
        <v>61654002031001</v>
      </c>
      <c r="C89" t="s">
        <v>943</v>
      </c>
      <c r="D89" s="1">
        <v>88138880</v>
      </c>
      <c r="E89">
        <v>900969772</v>
      </c>
      <c r="F89" s="2">
        <f>VLOOKUP(E89,[1]Hoja1!$A$5:$C$1646,2,0)</f>
        <v>61654002031001</v>
      </c>
      <c r="G89">
        <f>VLOOKUP(E89,[1]Hoja1!$A$5:$C$1646,3,0)</f>
        <v>570651725</v>
      </c>
      <c r="H89" s="1">
        <f t="shared" si="0"/>
        <v>482512845</v>
      </c>
    </row>
    <row r="90" spans="1:8" x14ac:dyDescent="0.25">
      <c r="A90">
        <v>89</v>
      </c>
      <c r="B90" s="2">
        <v>6165650201</v>
      </c>
      <c r="C90" t="s">
        <v>943</v>
      </c>
      <c r="D90" s="1">
        <v>85457617.094599977</v>
      </c>
      <c r="E90">
        <v>890108597</v>
      </c>
      <c r="F90" s="2">
        <f>VLOOKUP(E90,[1]Hoja1!$A$5:$C$1646,2,0)</f>
        <v>6165650201</v>
      </c>
      <c r="G90">
        <f>VLOOKUP(E90,[1]Hoja1!$A$5:$C$1646,3,0)</f>
        <v>479610385.19999999</v>
      </c>
      <c r="H90" s="1">
        <f t="shared" si="0"/>
        <v>394152768.10540003</v>
      </c>
    </row>
    <row r="91" spans="1:8" x14ac:dyDescent="0.25">
      <c r="A91">
        <v>90</v>
      </c>
      <c r="B91" s="2">
        <v>6165650201</v>
      </c>
      <c r="C91" t="s">
        <v>943</v>
      </c>
      <c r="D91" s="1">
        <v>85132628.120000005</v>
      </c>
      <c r="E91">
        <v>802003697</v>
      </c>
      <c r="F91" s="2">
        <f>VLOOKUP(E91,[1]Hoja1!$A$5:$C$1646,2,0)</f>
        <v>6165650201</v>
      </c>
      <c r="G91">
        <f>VLOOKUP(E91,[1]Hoja1!$A$5:$C$1646,3,0)</f>
        <v>658715402.20000005</v>
      </c>
      <c r="H91" s="1">
        <f t="shared" si="0"/>
        <v>573582774.08000004</v>
      </c>
    </row>
    <row r="92" spans="1:8" x14ac:dyDescent="0.25">
      <c r="A92">
        <v>91</v>
      </c>
      <c r="B92" s="2">
        <v>61654002031501</v>
      </c>
      <c r="C92" t="s">
        <v>943</v>
      </c>
      <c r="D92" s="1">
        <v>76991876.929999992</v>
      </c>
      <c r="E92">
        <v>811016192</v>
      </c>
      <c r="F92" s="2">
        <f>VLOOKUP(E92,[1]Hoja1!$A$5:$C$1646,2,0)</f>
        <v>61654002031501</v>
      </c>
      <c r="G92">
        <f>VLOOKUP(E92,[1]Hoja1!$A$5:$C$1646,3,0)</f>
        <v>976330578</v>
      </c>
      <c r="H92" s="1">
        <f t="shared" si="0"/>
        <v>899338701.07000005</v>
      </c>
    </row>
    <row r="93" spans="1:8" x14ac:dyDescent="0.25">
      <c r="A93">
        <v>92</v>
      </c>
      <c r="B93" s="2">
        <v>61654002031501</v>
      </c>
      <c r="C93" t="s">
        <v>943</v>
      </c>
      <c r="D93" s="1">
        <v>73274327.815799996</v>
      </c>
      <c r="E93">
        <v>802009766</v>
      </c>
      <c r="F93" s="2">
        <f>VLOOKUP(E93,[1]Hoja1!$A$5:$C$1646,2,0)</f>
        <v>61654002031501</v>
      </c>
      <c r="G93">
        <f>VLOOKUP(E93,[1]Hoja1!$A$5:$C$1646,3,0)</f>
        <v>226907475.13999999</v>
      </c>
      <c r="H93" s="1">
        <f t="shared" si="0"/>
        <v>153633147.32419997</v>
      </c>
    </row>
    <row r="94" spans="1:8" x14ac:dyDescent="0.25">
      <c r="A94">
        <v>93</v>
      </c>
      <c r="B94" s="2">
        <v>6165650201</v>
      </c>
      <c r="C94" t="s">
        <v>943</v>
      </c>
      <c r="D94" s="1">
        <v>68785084.473399997</v>
      </c>
      <c r="E94">
        <v>900008328</v>
      </c>
      <c r="F94" s="2">
        <f>VLOOKUP(E94,[1]Hoja1!$A$5:$C$1646,2,0)</f>
        <v>6165650201</v>
      </c>
      <c r="G94">
        <f>VLOOKUP(E94,[1]Hoja1!$A$5:$C$1646,3,0)</f>
        <v>610969416.99000001</v>
      </c>
      <c r="H94" s="1">
        <f t="shared" si="0"/>
        <v>542184332.51660001</v>
      </c>
    </row>
    <row r="95" spans="1:8" x14ac:dyDescent="0.25">
      <c r="A95">
        <v>94</v>
      </c>
      <c r="B95" s="2">
        <v>61654002031501</v>
      </c>
      <c r="C95" t="s">
        <v>943</v>
      </c>
      <c r="D95" s="1">
        <v>63650494.582600005</v>
      </c>
      <c r="E95">
        <v>892115010</v>
      </c>
      <c r="F95" s="2">
        <f>VLOOKUP(E95,[1]Hoja1!$A$5:$C$1646,2,0)</f>
        <v>61654002031501</v>
      </c>
      <c r="G95">
        <f>VLOOKUP(E95,[1]Hoja1!$A$5:$C$1646,3,0)</f>
        <v>619591103.58000004</v>
      </c>
      <c r="H95" s="1">
        <f t="shared" si="0"/>
        <v>555940608.99740005</v>
      </c>
    </row>
    <row r="96" spans="1:8" x14ac:dyDescent="0.25">
      <c r="A96">
        <v>95</v>
      </c>
      <c r="B96" s="2">
        <v>61654002031501</v>
      </c>
      <c r="C96" t="s">
        <v>943</v>
      </c>
      <c r="D96" s="1">
        <v>60194494.018000007</v>
      </c>
      <c r="E96">
        <v>900196347</v>
      </c>
      <c r="F96" s="2">
        <f>VLOOKUP(E96,[1]Hoja1!$A$5:$C$1646,2,0)</f>
        <v>61654002031501</v>
      </c>
      <c r="G96">
        <f>VLOOKUP(E96,[1]Hoja1!$A$5:$C$1646,3,0)</f>
        <v>667790575.39999998</v>
      </c>
      <c r="H96" s="1">
        <f t="shared" si="0"/>
        <v>607596081.38199997</v>
      </c>
    </row>
    <row r="97" spans="1:8" x14ac:dyDescent="0.25">
      <c r="A97">
        <v>96</v>
      </c>
      <c r="B97" s="2">
        <v>61654002031001</v>
      </c>
      <c r="C97" t="s">
        <v>943</v>
      </c>
      <c r="D97" s="1">
        <v>59403174.419999994</v>
      </c>
      <c r="E97">
        <v>900099151</v>
      </c>
      <c r="F97" s="2">
        <f>VLOOKUP(E97,[1]Hoja1!$A$5:$C$1646,2,0)</f>
        <v>61654002031001</v>
      </c>
      <c r="G97">
        <f>VLOOKUP(E97,[1]Hoja1!$A$5:$C$1646,3,0)</f>
        <v>179467925</v>
      </c>
      <c r="H97" s="1">
        <f t="shared" si="0"/>
        <v>120064750.58000001</v>
      </c>
    </row>
    <row r="98" spans="1:8" x14ac:dyDescent="0.25">
      <c r="A98">
        <v>97</v>
      </c>
      <c r="B98" s="2">
        <v>61654002031001</v>
      </c>
      <c r="C98" t="s">
        <v>943</v>
      </c>
      <c r="D98" s="1">
        <v>51975261.582999989</v>
      </c>
      <c r="E98">
        <v>900498069</v>
      </c>
      <c r="F98" s="2">
        <f>VLOOKUP(E98,[1]Hoja1!$A$5:$C$1646,2,0)</f>
        <v>61654002031001</v>
      </c>
      <c r="G98">
        <f>VLOOKUP(E98,[1]Hoja1!$A$5:$C$1646,3,0)</f>
        <v>370735529.89999998</v>
      </c>
      <c r="H98" s="1">
        <f t="shared" si="0"/>
        <v>318760268.31699997</v>
      </c>
    </row>
    <row r="99" spans="1:8" x14ac:dyDescent="0.25">
      <c r="A99">
        <v>98</v>
      </c>
      <c r="B99" s="2">
        <v>6165650201</v>
      </c>
      <c r="C99" t="s">
        <v>943</v>
      </c>
      <c r="D99" s="1">
        <v>51300662.57</v>
      </c>
      <c r="E99">
        <v>892000401</v>
      </c>
      <c r="F99" s="2">
        <f>VLOOKUP(E99,[1]Hoja1!$A$5:$C$1646,2,0)</f>
        <v>6165650201</v>
      </c>
      <c r="G99">
        <f>VLOOKUP(E99,[1]Hoja1!$A$5:$C$1646,3,0)</f>
        <v>524827917.25</v>
      </c>
      <c r="H99" s="1">
        <f t="shared" si="0"/>
        <v>473527254.68000001</v>
      </c>
    </row>
    <row r="100" spans="1:8" x14ac:dyDescent="0.25">
      <c r="A100">
        <v>99</v>
      </c>
      <c r="B100" s="2">
        <v>61654002031001</v>
      </c>
      <c r="C100" t="s">
        <v>943</v>
      </c>
      <c r="D100" s="1">
        <v>42662657.6998</v>
      </c>
      <c r="E100">
        <v>900002780</v>
      </c>
      <c r="F100" s="2">
        <f>VLOOKUP(E100,[1]Hoja1!$A$5:$C$1646,2,0)</f>
        <v>61654002031001</v>
      </c>
      <c r="G100">
        <f>VLOOKUP(E100,[1]Hoja1!$A$5:$C$1646,3,0)</f>
        <v>296311843.33999997</v>
      </c>
      <c r="H100" s="1">
        <f t="shared" si="0"/>
        <v>253649185.64019996</v>
      </c>
    </row>
    <row r="101" spans="1:8" x14ac:dyDescent="0.25">
      <c r="A101">
        <v>100</v>
      </c>
      <c r="B101" s="2">
        <v>61654002031001</v>
      </c>
      <c r="C101" t="s">
        <v>943</v>
      </c>
      <c r="D101" s="1">
        <v>42281715.9824</v>
      </c>
      <c r="E101">
        <v>900552539</v>
      </c>
      <c r="F101" s="2">
        <f>VLOOKUP(E101,[1]Hoja1!$A$5:$C$1646,2,0)</f>
        <v>61654002031001</v>
      </c>
      <c r="G101">
        <f>VLOOKUP(E101,[1]Hoja1!$A$5:$C$1646,3,0)</f>
        <v>152249344.91999999</v>
      </c>
      <c r="H101" s="1">
        <f t="shared" si="0"/>
        <v>109967628.93759999</v>
      </c>
    </row>
    <row r="102" spans="1:8" x14ac:dyDescent="0.25">
      <c r="A102">
        <v>101</v>
      </c>
      <c r="B102" s="2">
        <v>6165650201</v>
      </c>
      <c r="C102" t="s">
        <v>943</v>
      </c>
      <c r="D102" s="1">
        <v>43347663</v>
      </c>
      <c r="E102">
        <v>900386591</v>
      </c>
      <c r="F102" s="2">
        <f>VLOOKUP(E102,[1]Hoja1!$A$5:$C$1646,2,0)</f>
        <v>6165650201</v>
      </c>
      <c r="G102">
        <f>VLOOKUP(E102,[1]Hoja1!$A$5:$C$1646,3,0)</f>
        <v>194009472.97999999</v>
      </c>
      <c r="H102" s="1">
        <f t="shared" si="0"/>
        <v>150661809.97999999</v>
      </c>
    </row>
    <row r="103" spans="1:8" x14ac:dyDescent="0.25">
      <c r="A103">
        <v>102</v>
      </c>
      <c r="B103" s="2">
        <v>6165650201</v>
      </c>
      <c r="C103" t="s">
        <v>943</v>
      </c>
      <c r="D103" s="1">
        <v>41512609.481399998</v>
      </c>
      <c r="E103">
        <v>800194798</v>
      </c>
      <c r="F103" s="2">
        <f>VLOOKUP(E103,[1]Hoja1!$A$5:$C$1646,2,0)</f>
        <v>6165650201</v>
      </c>
      <c r="G103">
        <f>VLOOKUP(E103,[1]Hoja1!$A$5:$C$1646,3,0)</f>
        <v>676882500</v>
      </c>
      <c r="H103" s="1">
        <f t="shared" si="0"/>
        <v>635369890.51859999</v>
      </c>
    </row>
    <row r="104" spans="1:8" x14ac:dyDescent="0.25">
      <c r="A104">
        <v>103</v>
      </c>
      <c r="B104" s="2">
        <v>6165650201</v>
      </c>
      <c r="C104" t="s">
        <v>943</v>
      </c>
      <c r="D104" s="1">
        <v>37361461.714799993</v>
      </c>
      <c r="E104">
        <v>890212568</v>
      </c>
      <c r="F104" s="2">
        <f>VLOOKUP(E104,[1]Hoja1!$A$5:$C$1646,2,0)</f>
        <v>6165650201</v>
      </c>
      <c r="G104">
        <f>VLOOKUP(E104,[1]Hoja1!$A$5:$C$1646,3,0)</f>
        <v>385921463.81</v>
      </c>
      <c r="H104" s="1">
        <f t="shared" si="0"/>
        <v>348560002.0952</v>
      </c>
    </row>
    <row r="105" spans="1:8" x14ac:dyDescent="0.25">
      <c r="A105">
        <v>104</v>
      </c>
      <c r="B105" s="2">
        <v>6165650201</v>
      </c>
      <c r="C105" t="s">
        <v>943</v>
      </c>
      <c r="D105" s="1">
        <v>31205346.025399994</v>
      </c>
      <c r="E105">
        <v>802019573</v>
      </c>
      <c r="F105" s="2">
        <f>VLOOKUP(E105,[1]Hoja1!$A$5:$C$1646,2,0)</f>
        <v>6165650201</v>
      </c>
      <c r="G105">
        <f>VLOOKUP(E105,[1]Hoja1!$A$5:$C$1646,3,0)</f>
        <v>219802642.5</v>
      </c>
      <c r="H105" s="1">
        <f t="shared" si="0"/>
        <v>188597296.47460002</v>
      </c>
    </row>
    <row r="106" spans="1:8" x14ac:dyDescent="0.25">
      <c r="A106">
        <v>105</v>
      </c>
      <c r="B106" s="2">
        <v>61654002031001</v>
      </c>
      <c r="C106" t="s">
        <v>943</v>
      </c>
      <c r="D106" s="1">
        <v>30899008.579400003</v>
      </c>
      <c r="E106">
        <v>892300979</v>
      </c>
      <c r="F106" s="2">
        <f>VLOOKUP(E106,[1]Hoja1!$A$5:$C$1646,2,0)</f>
        <v>61654002031001</v>
      </c>
      <c r="G106">
        <f>VLOOKUP(E106,[1]Hoja1!$A$5:$C$1646,3,0)</f>
        <v>418588238.01999998</v>
      </c>
      <c r="H106" s="1">
        <f t="shared" si="0"/>
        <v>387689229.44059998</v>
      </c>
    </row>
    <row r="107" spans="1:8" x14ac:dyDescent="0.25">
      <c r="A107">
        <v>106</v>
      </c>
      <c r="B107" s="2">
        <v>61654002031501</v>
      </c>
      <c r="C107" t="s">
        <v>943</v>
      </c>
      <c r="D107" s="1">
        <v>30319523.381999992</v>
      </c>
      <c r="E107">
        <v>800037021</v>
      </c>
      <c r="F107" s="2">
        <f>VLOOKUP(E107,[1]Hoja1!$A$5:$C$1646,2,0)</f>
        <v>61654002031501</v>
      </c>
      <c r="G107">
        <f>VLOOKUP(E107,[1]Hoja1!$A$5:$C$1646,3,0)</f>
        <v>263597831.59999999</v>
      </c>
      <c r="H107" s="1">
        <f t="shared" si="0"/>
        <v>233278308.21799999</v>
      </c>
    </row>
    <row r="108" spans="1:8" x14ac:dyDescent="0.25">
      <c r="A108">
        <v>107</v>
      </c>
      <c r="B108" s="2">
        <v>61654002031001</v>
      </c>
      <c r="C108" t="s">
        <v>943</v>
      </c>
      <c r="D108" s="1">
        <v>29503875.640800003</v>
      </c>
      <c r="E108">
        <v>812007194</v>
      </c>
      <c r="F108" s="2">
        <f>VLOOKUP(E108,[1]Hoja1!$A$5:$C$1646,2,0)</f>
        <v>61654002031001</v>
      </c>
      <c r="G108">
        <f>VLOOKUP(E108,[1]Hoja1!$A$5:$C$1646,3,0)</f>
        <v>208769288.63999999</v>
      </c>
      <c r="H108" s="1">
        <f t="shared" si="0"/>
        <v>179265412.99919999</v>
      </c>
    </row>
    <row r="109" spans="1:8" x14ac:dyDescent="0.25">
      <c r="A109">
        <v>108</v>
      </c>
      <c r="B109" s="2">
        <v>61654002031001</v>
      </c>
      <c r="C109" t="s">
        <v>943</v>
      </c>
      <c r="D109" s="1">
        <v>27689422.8572</v>
      </c>
      <c r="E109">
        <v>802000909</v>
      </c>
      <c r="F109" s="2">
        <f>VLOOKUP(E109,[1]Hoja1!$A$5:$C$1646,2,0)</f>
        <v>61654002031001</v>
      </c>
      <c r="G109">
        <f>VLOOKUP(E109,[1]Hoja1!$A$5:$C$1646,3,0)</f>
        <v>220962952.75999999</v>
      </c>
      <c r="H109" s="1">
        <f t="shared" si="0"/>
        <v>193273529.90279999</v>
      </c>
    </row>
    <row r="110" spans="1:8" x14ac:dyDescent="0.25">
      <c r="A110">
        <v>109</v>
      </c>
      <c r="B110" s="2">
        <v>61654002031001</v>
      </c>
      <c r="C110" t="s">
        <v>943</v>
      </c>
      <c r="D110" s="1">
        <v>28243014</v>
      </c>
      <c r="E110">
        <v>900993819</v>
      </c>
      <c r="F110" s="2">
        <f>VLOOKUP(E110,[1]Hoja1!$A$5:$C$1646,2,0)</f>
        <v>61654002031001</v>
      </c>
      <c r="G110">
        <f>VLOOKUP(E110,[1]Hoja1!$A$5:$C$1646,3,0)</f>
        <v>254182072</v>
      </c>
      <c r="H110" s="1">
        <f t="shared" si="0"/>
        <v>225939058</v>
      </c>
    </row>
    <row r="111" spans="1:8" x14ac:dyDescent="0.25">
      <c r="A111">
        <v>110</v>
      </c>
      <c r="B111" s="2">
        <v>61654002031501</v>
      </c>
      <c r="C111" t="s">
        <v>943</v>
      </c>
      <c r="D111" s="1">
        <v>25984415.115400001</v>
      </c>
      <c r="E111">
        <v>800130625</v>
      </c>
      <c r="F111" s="2">
        <f>VLOOKUP(E111,[1]Hoja1!$A$5:$C$1646,2,0)</f>
        <v>61654002031501</v>
      </c>
      <c r="G111">
        <f>VLOOKUP(E111,[1]Hoja1!$A$5:$C$1646,3,0)</f>
        <v>225810871.81999999</v>
      </c>
      <c r="H111" s="1">
        <f t="shared" si="0"/>
        <v>199826456.70459998</v>
      </c>
    </row>
    <row r="112" spans="1:8" x14ac:dyDescent="0.25">
      <c r="A112">
        <v>111</v>
      </c>
      <c r="B112" s="2">
        <v>6165650201</v>
      </c>
      <c r="C112" t="s">
        <v>943</v>
      </c>
      <c r="D112" s="1">
        <v>24614166.634400003</v>
      </c>
      <c r="E112">
        <v>802016357</v>
      </c>
      <c r="F112" s="2">
        <f>VLOOKUP(E112,[1]Hoja1!$A$5:$C$1646,2,0)</f>
        <v>6165650201</v>
      </c>
      <c r="G112">
        <f>VLOOKUP(E112,[1]Hoja1!$A$5:$C$1646,3,0)</f>
        <v>405791456.80000001</v>
      </c>
      <c r="H112" s="1">
        <f t="shared" si="0"/>
        <v>381177290.1656</v>
      </c>
    </row>
    <row r="113" spans="1:8" x14ac:dyDescent="0.25">
      <c r="A113">
        <v>112</v>
      </c>
      <c r="B113" s="2">
        <v>61654002031001</v>
      </c>
      <c r="C113" t="s">
        <v>943</v>
      </c>
      <c r="D113" s="1">
        <v>24062269.983000007</v>
      </c>
      <c r="E113">
        <v>900112364</v>
      </c>
      <c r="F113" s="2">
        <f>VLOOKUP(E113,[1]Hoja1!$A$5:$C$1646,2,0)</f>
        <v>61654002031001</v>
      </c>
      <c r="G113">
        <f>VLOOKUP(E113,[1]Hoja1!$A$5:$C$1646,3,0)</f>
        <v>80039016.900000006</v>
      </c>
      <c r="H113" s="1">
        <f t="shared" si="0"/>
        <v>55976746.916999996</v>
      </c>
    </row>
    <row r="114" spans="1:8" x14ac:dyDescent="0.25">
      <c r="A114">
        <v>113</v>
      </c>
      <c r="B114" s="2">
        <v>6165650201</v>
      </c>
      <c r="C114" t="s">
        <v>943</v>
      </c>
      <c r="D114" s="1">
        <v>21862775.117400002</v>
      </c>
      <c r="E114">
        <v>824002277</v>
      </c>
      <c r="F114" s="2">
        <f>VLOOKUP(E114,[1]Hoja1!$A$5:$C$1646,2,0)</f>
        <v>6165650201</v>
      </c>
      <c r="G114">
        <f>VLOOKUP(E114,[1]Hoja1!$A$5:$C$1646,3,0)</f>
        <v>51936347</v>
      </c>
      <c r="H114" s="1">
        <f t="shared" si="0"/>
        <v>30073571.882599998</v>
      </c>
    </row>
    <row r="115" spans="1:8" x14ac:dyDescent="0.25">
      <c r="A115">
        <v>114</v>
      </c>
      <c r="B115" s="2">
        <v>6165650201</v>
      </c>
      <c r="C115" t="s">
        <v>943</v>
      </c>
      <c r="D115" s="1">
        <v>19094750.389599998</v>
      </c>
      <c r="E115">
        <v>900016598</v>
      </c>
      <c r="F115" s="2">
        <f>VLOOKUP(E115,[1]Hoja1!$A$5:$C$1646,2,0)</f>
        <v>6165650201</v>
      </c>
      <c r="G115">
        <f>VLOOKUP(E115,[1]Hoja1!$A$5:$C$1646,3,0)</f>
        <v>209802462</v>
      </c>
      <c r="H115" s="1">
        <f t="shared" si="0"/>
        <v>190707711.61039999</v>
      </c>
    </row>
    <row r="116" spans="1:8" x14ac:dyDescent="0.25">
      <c r="A116">
        <v>115</v>
      </c>
      <c r="B116" s="2">
        <v>61654002031001</v>
      </c>
      <c r="C116" t="s">
        <v>943</v>
      </c>
      <c r="D116" s="1">
        <v>17400425.645800002</v>
      </c>
      <c r="E116">
        <v>900341526</v>
      </c>
      <c r="F116" s="2">
        <f>VLOOKUP(E116,[1]Hoja1!$A$5:$C$1646,2,0)</f>
        <v>61654002031001</v>
      </c>
      <c r="G116">
        <f>VLOOKUP(E116,[1]Hoja1!$A$5:$C$1646,3,0)</f>
        <v>828533081.13999999</v>
      </c>
      <c r="H116" s="1">
        <f t="shared" si="0"/>
        <v>811132655.49419999</v>
      </c>
    </row>
    <row r="117" spans="1:8" x14ac:dyDescent="0.25">
      <c r="A117">
        <v>116</v>
      </c>
      <c r="B117" s="2">
        <v>61654002031001</v>
      </c>
      <c r="C117" t="s">
        <v>943</v>
      </c>
      <c r="D117" s="1">
        <v>16798796.800000001</v>
      </c>
      <c r="E117">
        <v>800201726</v>
      </c>
      <c r="F117" s="2">
        <f>VLOOKUP(E117,[1]Hoja1!$A$5:$C$1646,2,0)</f>
        <v>61654002031001</v>
      </c>
      <c r="G117">
        <f>VLOOKUP(E117,[1]Hoja1!$A$5:$C$1646,3,0)</f>
        <v>107833294</v>
      </c>
      <c r="H117" s="1">
        <f t="shared" si="0"/>
        <v>91034497.200000003</v>
      </c>
    </row>
    <row r="118" spans="1:8" x14ac:dyDescent="0.25">
      <c r="A118">
        <v>117</v>
      </c>
      <c r="B118" s="2">
        <v>6165650201</v>
      </c>
      <c r="C118" t="s">
        <v>943</v>
      </c>
      <c r="D118" s="1">
        <v>15897227.18</v>
      </c>
      <c r="E118">
        <v>900213617</v>
      </c>
      <c r="F118" s="2">
        <f>VLOOKUP(E118,[1]Hoja1!$A$5:$C$1646,2,0)</f>
        <v>6165650201</v>
      </c>
      <c r="G118">
        <f>VLOOKUP(E118,[1]Hoja1!$A$5:$C$1646,3,0)</f>
        <v>837039206</v>
      </c>
      <c r="H118" s="1">
        <f t="shared" si="0"/>
        <v>821141978.82000005</v>
      </c>
    </row>
    <row r="119" spans="1:8" x14ac:dyDescent="0.25">
      <c r="A119">
        <v>118</v>
      </c>
      <c r="B119" s="2">
        <v>61654002031001</v>
      </c>
      <c r="C119" t="s">
        <v>943</v>
      </c>
      <c r="D119" s="1">
        <v>15844131.863200001</v>
      </c>
      <c r="E119">
        <v>900187288</v>
      </c>
      <c r="F119" s="2">
        <f>VLOOKUP(E119,[1]Hoja1!$A$5:$C$1646,2,0)</f>
        <v>61654002031001</v>
      </c>
      <c r="G119">
        <f>VLOOKUP(E119,[1]Hoja1!$A$5:$C$1646,3,0)</f>
        <v>106609676.56</v>
      </c>
      <c r="H119" s="1">
        <f t="shared" si="0"/>
        <v>90765544.696799994</v>
      </c>
    </row>
    <row r="120" spans="1:8" x14ac:dyDescent="0.25">
      <c r="A120">
        <v>119</v>
      </c>
      <c r="B120" s="2">
        <v>61654002031501</v>
      </c>
      <c r="C120" t="s">
        <v>943</v>
      </c>
      <c r="D120" s="1">
        <v>15210077.395199995</v>
      </c>
      <c r="E120">
        <v>892300175</v>
      </c>
      <c r="F120" s="2">
        <f>VLOOKUP(E120,[1]Hoja1!$A$5:$C$1646,2,0)</f>
        <v>61654002031501</v>
      </c>
      <c r="G120">
        <f>VLOOKUP(E120,[1]Hoja1!$A$5:$C$1646,3,0)</f>
        <v>509510872.16000003</v>
      </c>
      <c r="H120" s="1">
        <f t="shared" si="0"/>
        <v>494300794.76480001</v>
      </c>
    </row>
    <row r="121" spans="1:8" x14ac:dyDescent="0.25">
      <c r="A121">
        <v>120</v>
      </c>
      <c r="B121" s="2">
        <v>61654002031001</v>
      </c>
      <c r="C121" t="s">
        <v>943</v>
      </c>
      <c r="D121" s="1">
        <v>14307238.9924</v>
      </c>
      <c r="E121">
        <v>900601052</v>
      </c>
      <c r="F121" s="2">
        <f>VLOOKUP(E121,[1]Hoja1!$A$5:$C$1646,2,0)</f>
        <v>61654002031001</v>
      </c>
      <c r="G121">
        <f>VLOOKUP(E121,[1]Hoja1!$A$5:$C$1646,3,0)</f>
        <v>165929318.91999999</v>
      </c>
      <c r="H121" s="1">
        <f t="shared" si="0"/>
        <v>151622079.9276</v>
      </c>
    </row>
    <row r="122" spans="1:8" x14ac:dyDescent="0.25">
      <c r="A122">
        <v>121</v>
      </c>
      <c r="B122" s="2">
        <v>61654002031001</v>
      </c>
      <c r="C122" t="s">
        <v>943</v>
      </c>
      <c r="D122" s="1">
        <v>13618288.810000001</v>
      </c>
      <c r="E122">
        <v>892300708</v>
      </c>
      <c r="F122" s="2">
        <f>VLOOKUP(E122,[1]Hoja1!$A$5:$C$1646,2,0)</f>
        <v>61654002031001</v>
      </c>
      <c r="G122">
        <f>VLOOKUP(E122,[1]Hoja1!$A$5:$C$1646,3,0)</f>
        <v>63185971</v>
      </c>
      <c r="H122" s="1">
        <f t="shared" si="0"/>
        <v>49567682.189999998</v>
      </c>
    </row>
    <row r="123" spans="1:8" x14ac:dyDescent="0.25">
      <c r="A123">
        <v>122</v>
      </c>
      <c r="B123" s="2">
        <v>61654002031501</v>
      </c>
      <c r="C123" t="s">
        <v>943</v>
      </c>
      <c r="D123" s="1">
        <v>13388871.258200001</v>
      </c>
      <c r="E123">
        <v>819002025</v>
      </c>
      <c r="F123" s="2">
        <f>VLOOKUP(E123,[1]Hoja1!$A$5:$C$1646,2,0)</f>
        <v>61654002031501</v>
      </c>
      <c r="G123">
        <f>VLOOKUP(E123,[1]Hoja1!$A$5:$C$1646,3,0)</f>
        <v>50244770.060000002</v>
      </c>
      <c r="H123" s="1">
        <f t="shared" si="0"/>
        <v>36855898.801799998</v>
      </c>
    </row>
    <row r="124" spans="1:8" x14ac:dyDescent="0.25">
      <c r="A124">
        <v>123</v>
      </c>
      <c r="B124" s="2">
        <v>61654002031001</v>
      </c>
      <c r="C124" t="s">
        <v>943</v>
      </c>
      <c r="D124" s="1">
        <v>13140251.857999999</v>
      </c>
      <c r="E124">
        <v>900138649</v>
      </c>
      <c r="F124" s="2">
        <f>VLOOKUP(E124,[1]Hoja1!$A$5:$C$1646,2,0)</f>
        <v>61654002031001</v>
      </c>
      <c r="G124">
        <f>VLOOKUP(E124,[1]Hoja1!$A$5:$C$1646,3,0)</f>
        <v>245787398.40000001</v>
      </c>
      <c r="H124" s="1">
        <f t="shared" si="0"/>
        <v>232647146.542</v>
      </c>
    </row>
    <row r="125" spans="1:8" x14ac:dyDescent="0.25">
      <c r="A125">
        <v>124</v>
      </c>
      <c r="B125" s="2">
        <v>61654002031001</v>
      </c>
      <c r="C125" t="s">
        <v>943</v>
      </c>
      <c r="D125" s="1">
        <v>13158502</v>
      </c>
      <c r="E125">
        <v>900882304</v>
      </c>
      <c r="F125" s="2">
        <f>VLOOKUP(E125,[1]Hoja1!$A$5:$C$1646,2,0)</f>
        <v>61654002031001</v>
      </c>
      <c r="G125">
        <f>VLOOKUP(E125,[1]Hoja1!$A$5:$C$1646,3,0)</f>
        <v>234550803</v>
      </c>
      <c r="H125" s="1">
        <f t="shared" si="0"/>
        <v>221392301</v>
      </c>
    </row>
    <row r="126" spans="1:8" x14ac:dyDescent="0.25">
      <c r="A126">
        <v>125</v>
      </c>
      <c r="B126" s="2">
        <v>61654002031501</v>
      </c>
      <c r="C126" t="s">
        <v>943</v>
      </c>
      <c r="D126" s="1">
        <v>12535043.84</v>
      </c>
      <c r="E126">
        <v>891079999</v>
      </c>
      <c r="F126" s="2">
        <f>VLOOKUP(E126,[1]Hoja1!$A$5:$C$1646,2,0)</f>
        <v>61654002031501</v>
      </c>
      <c r="G126">
        <f>VLOOKUP(E126,[1]Hoja1!$A$5:$C$1646,3,0)</f>
        <v>407795553</v>
      </c>
      <c r="H126" s="1">
        <f t="shared" si="0"/>
        <v>395260509.16000003</v>
      </c>
    </row>
    <row r="127" spans="1:8" x14ac:dyDescent="0.25">
      <c r="A127">
        <v>126</v>
      </c>
      <c r="B127" s="2">
        <v>61654002031001</v>
      </c>
      <c r="C127" t="s">
        <v>943</v>
      </c>
      <c r="D127" s="1">
        <v>12080103.297800003</v>
      </c>
      <c r="E127">
        <v>900214926</v>
      </c>
      <c r="F127" s="2">
        <f>VLOOKUP(E127,[1]Hoja1!$A$5:$C$1646,2,0)</f>
        <v>61654002031001</v>
      </c>
      <c r="G127">
        <f>VLOOKUP(E127,[1]Hoja1!$A$5:$C$1646,3,0)</f>
        <v>156585829.74000001</v>
      </c>
      <c r="H127" s="1">
        <f t="shared" si="0"/>
        <v>144505726.44220001</v>
      </c>
    </row>
    <row r="128" spans="1:8" x14ac:dyDescent="0.25">
      <c r="A128">
        <v>127</v>
      </c>
      <c r="B128" s="2">
        <v>61654002031001</v>
      </c>
      <c r="C128" t="s">
        <v>943</v>
      </c>
      <c r="D128" s="1">
        <v>11751550.407399999</v>
      </c>
      <c r="E128">
        <v>900540946</v>
      </c>
      <c r="F128" s="2">
        <f>VLOOKUP(E128,[1]Hoja1!$A$5:$C$1646,2,0)</f>
        <v>61654002031001</v>
      </c>
      <c r="G128">
        <f>VLOOKUP(E128,[1]Hoja1!$A$5:$C$1646,3,0)</f>
        <v>226761500.41999999</v>
      </c>
      <c r="H128" s="1">
        <f t="shared" si="0"/>
        <v>215009950.01259997</v>
      </c>
    </row>
    <row r="129" spans="1:8" x14ac:dyDescent="0.25">
      <c r="A129">
        <v>128</v>
      </c>
      <c r="B129" s="2">
        <v>6165650201</v>
      </c>
      <c r="C129" t="s">
        <v>943</v>
      </c>
      <c r="D129" s="1">
        <v>11048109.201000001</v>
      </c>
      <c r="E129">
        <v>800204153</v>
      </c>
      <c r="F129" s="2">
        <f>VLOOKUP(E129,[1]Hoja1!$A$5:$C$1646,2,0)</f>
        <v>6165650201</v>
      </c>
      <c r="G129">
        <f>VLOOKUP(E129,[1]Hoja1!$A$5:$C$1646,3,0)</f>
        <v>106948747.90000001</v>
      </c>
      <c r="H129" s="1">
        <f t="shared" si="0"/>
        <v>95900638.699000001</v>
      </c>
    </row>
    <row r="130" spans="1:8" x14ac:dyDescent="0.25">
      <c r="A130">
        <v>129</v>
      </c>
      <c r="B130" s="2">
        <v>61654002031001</v>
      </c>
      <c r="C130" t="s">
        <v>943</v>
      </c>
      <c r="D130" s="1">
        <v>11007468.119999999</v>
      </c>
      <c r="E130">
        <v>900233294</v>
      </c>
      <c r="F130" s="2">
        <f>VLOOKUP(E130,[1]Hoja1!$A$5:$C$1646,2,0)</f>
        <v>61654002031001</v>
      </c>
      <c r="G130">
        <f>VLOOKUP(E130,[1]Hoja1!$A$5:$C$1646,3,0)</f>
        <v>250666803</v>
      </c>
      <c r="H130" s="1">
        <f t="shared" si="0"/>
        <v>239659334.88</v>
      </c>
    </row>
    <row r="131" spans="1:8" x14ac:dyDescent="0.25">
      <c r="A131">
        <v>130</v>
      </c>
      <c r="B131" s="2">
        <v>61654002031501</v>
      </c>
      <c r="C131" t="s">
        <v>943</v>
      </c>
      <c r="D131" s="1">
        <v>10448126.448599998</v>
      </c>
      <c r="E131">
        <v>890103127</v>
      </c>
      <c r="F131" s="2">
        <f>VLOOKUP(E131,[1]Hoja1!$A$5:$C$1646,2,0)</f>
        <v>61654002031501</v>
      </c>
      <c r="G131">
        <f>VLOOKUP(E131,[1]Hoja1!$A$5:$C$1646,3,0)</f>
        <v>78000398.379999995</v>
      </c>
      <c r="H131" s="1">
        <f t="shared" si="0"/>
        <v>67552271.931400001</v>
      </c>
    </row>
    <row r="132" spans="1:8" x14ac:dyDescent="0.25">
      <c r="A132">
        <v>131</v>
      </c>
      <c r="B132" s="2">
        <v>61654002031001</v>
      </c>
      <c r="C132" t="s">
        <v>943</v>
      </c>
      <c r="D132" s="1">
        <v>10295745.869999999</v>
      </c>
      <c r="E132">
        <v>825003080</v>
      </c>
      <c r="F132" s="2">
        <f>VLOOKUP(E132,[1]Hoja1!$A$5:$C$1646,2,0)</f>
        <v>61654002031001</v>
      </c>
      <c r="G132">
        <f>VLOOKUP(E132,[1]Hoja1!$A$5:$C$1646,3,0)</f>
        <v>199033417</v>
      </c>
      <c r="H132" s="1">
        <f t="shared" si="0"/>
        <v>188737671.13</v>
      </c>
    </row>
    <row r="133" spans="1:8" x14ac:dyDescent="0.25">
      <c r="A133">
        <v>132</v>
      </c>
      <c r="B133" s="2">
        <v>61654002031001</v>
      </c>
      <c r="C133" t="s">
        <v>943</v>
      </c>
      <c r="D133" s="1">
        <v>10169082.940199999</v>
      </c>
      <c r="E133">
        <v>900823956</v>
      </c>
      <c r="F133" s="2">
        <f>VLOOKUP(E133,[1]Hoja1!$A$5:$C$1646,2,0)</f>
        <v>61654002031001</v>
      </c>
      <c r="G133">
        <f>VLOOKUP(E133,[1]Hoja1!$A$5:$C$1646,3,0)</f>
        <v>37370995.659999996</v>
      </c>
      <c r="H133" s="1">
        <f t="shared" si="0"/>
        <v>27201912.719799995</v>
      </c>
    </row>
    <row r="134" spans="1:8" x14ac:dyDescent="0.25">
      <c r="A134">
        <v>133</v>
      </c>
      <c r="B134" s="2">
        <v>61654002031001</v>
      </c>
      <c r="C134" t="s">
        <v>943</v>
      </c>
      <c r="D134" s="1">
        <v>10125658</v>
      </c>
      <c r="E134">
        <v>77161000</v>
      </c>
      <c r="F134" s="2">
        <f>VLOOKUP(E134,[1]Hoja1!$A$5:$C$1646,2,0)</f>
        <v>61654002031001</v>
      </c>
      <c r="G134">
        <f>VLOOKUP(E134,[1]Hoja1!$A$5:$C$1646,3,0)</f>
        <v>26630600</v>
      </c>
      <c r="H134" s="1">
        <f t="shared" si="0"/>
        <v>16504942</v>
      </c>
    </row>
    <row r="135" spans="1:8" x14ac:dyDescent="0.25">
      <c r="A135">
        <v>134</v>
      </c>
      <c r="B135" s="2">
        <v>61654002031501</v>
      </c>
      <c r="C135" t="s">
        <v>943</v>
      </c>
      <c r="D135" s="1">
        <v>9813035.2251999993</v>
      </c>
      <c r="E135">
        <v>832001966</v>
      </c>
      <c r="F135" s="2">
        <f>VLOOKUP(E135,[1]Hoja1!$A$5:$C$1646,2,0)</f>
        <v>61654002031501</v>
      </c>
      <c r="G135">
        <f>VLOOKUP(E135,[1]Hoja1!$A$5:$C$1646,3,0)</f>
        <v>241825843.16</v>
      </c>
      <c r="H135" s="1">
        <f t="shared" si="0"/>
        <v>232012807.9348</v>
      </c>
    </row>
    <row r="136" spans="1:8" x14ac:dyDescent="0.25">
      <c r="A136">
        <v>135</v>
      </c>
      <c r="B136" s="2">
        <v>61654002031001</v>
      </c>
      <c r="C136" t="s">
        <v>943</v>
      </c>
      <c r="D136" s="1">
        <v>9021163.5808000006</v>
      </c>
      <c r="E136">
        <v>806015201</v>
      </c>
      <c r="F136" s="2">
        <f>VLOOKUP(E136,[1]Hoja1!$A$5:$C$1646,2,0)</f>
        <v>61654002031001</v>
      </c>
      <c r="G136">
        <f>VLOOKUP(E136,[1]Hoja1!$A$5:$C$1646,3,0)</f>
        <v>126481071.64</v>
      </c>
      <c r="H136" s="1">
        <f t="shared" si="0"/>
        <v>117459908.0592</v>
      </c>
    </row>
    <row r="137" spans="1:8" x14ac:dyDescent="0.25">
      <c r="A137">
        <v>136</v>
      </c>
      <c r="B137" s="2">
        <v>61654002031501</v>
      </c>
      <c r="C137" t="s">
        <v>943</v>
      </c>
      <c r="D137" s="1">
        <v>8783919.6228</v>
      </c>
      <c r="E137">
        <v>892280033</v>
      </c>
      <c r="F137" s="2">
        <f>VLOOKUP(E137,[1]Hoja1!$A$5:$C$1646,2,0)</f>
        <v>61654002031501</v>
      </c>
      <c r="G137">
        <f>VLOOKUP(E137,[1]Hoja1!$A$5:$C$1646,3,0)</f>
        <v>98327711.239999995</v>
      </c>
      <c r="H137" s="1">
        <f t="shared" si="0"/>
        <v>89543791.617199987</v>
      </c>
    </row>
    <row r="138" spans="1:8" x14ac:dyDescent="0.25">
      <c r="A138">
        <v>137</v>
      </c>
      <c r="B138" s="2">
        <v>6165650201</v>
      </c>
      <c r="C138" t="s">
        <v>943</v>
      </c>
      <c r="D138" s="1">
        <v>7958591</v>
      </c>
      <c r="E138">
        <v>800227279</v>
      </c>
      <c r="F138" s="2">
        <f>VLOOKUP(E138,[1]Hoja1!$A$5:$C$1646,2,0)</f>
        <v>6165650201</v>
      </c>
      <c r="G138">
        <f>VLOOKUP(E138,[1]Hoja1!$A$5:$C$1646,3,0)</f>
        <v>140000000</v>
      </c>
      <c r="H138" s="1">
        <f t="shared" ref="H138" si="1">+G138-D138</f>
        <v>132041409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1BC6-CC68-495C-B6EC-92B3732C32AA}">
  <sheetPr filterMode="1"/>
  <dimension ref="A3:G923"/>
  <sheetViews>
    <sheetView topLeftCell="B3" workbookViewId="0">
      <selection activeCell="F6" sqref="F6"/>
    </sheetView>
  </sheetViews>
  <sheetFormatPr baseColWidth="10" defaultRowHeight="15" x14ac:dyDescent="0.25"/>
  <cols>
    <col min="1" max="1" width="19.42578125" bestFit="1" customWidth="1"/>
    <col min="2" max="2" width="73.42578125" bestFit="1" customWidth="1"/>
    <col min="3" max="4" width="16.140625" bestFit="1" customWidth="1"/>
    <col min="5" max="5" width="13.5703125" bestFit="1" customWidth="1"/>
    <col min="6" max="6" width="12.85546875" style="1" bestFit="1" customWidth="1"/>
    <col min="7" max="7" width="13.5703125" bestFit="1" customWidth="1"/>
  </cols>
  <sheetData>
    <row r="3" spans="1:7" x14ac:dyDescent="0.25">
      <c r="A3" t="s">
        <v>935</v>
      </c>
      <c r="C3" t="s">
        <v>0</v>
      </c>
      <c r="D3" t="s">
        <v>2</v>
      </c>
    </row>
    <row r="4" spans="1:7" x14ac:dyDescent="0.25">
      <c r="C4">
        <v>12</v>
      </c>
      <c r="D4">
        <v>1</v>
      </c>
      <c r="E4" s="1">
        <f>SUM(E6:E922)</f>
        <v>-4431648951.8700104</v>
      </c>
      <c r="F4" s="1">
        <f>SUM(F6:F922)</f>
        <v>4183130794.6184011</v>
      </c>
      <c r="G4" s="1">
        <f>SUM(G6:G922)</f>
        <v>-5417760747.0816069</v>
      </c>
    </row>
    <row r="5" spans="1:7" x14ac:dyDescent="0.25">
      <c r="A5" t="s">
        <v>3</v>
      </c>
      <c r="B5" t="s">
        <v>12</v>
      </c>
      <c r="C5">
        <v>22052002</v>
      </c>
      <c r="D5">
        <v>22052002</v>
      </c>
      <c r="E5" t="s">
        <v>936</v>
      </c>
      <c r="F5" s="1" t="s">
        <v>937</v>
      </c>
      <c r="G5" t="s">
        <v>938</v>
      </c>
    </row>
    <row r="6" spans="1:7" x14ac:dyDescent="0.25">
      <c r="A6">
        <v>824001041</v>
      </c>
      <c r="B6" t="s">
        <v>288</v>
      </c>
      <c r="C6" s="1">
        <v>-33748591.780000001</v>
      </c>
      <c r="D6" s="1">
        <v>-324644561.77999997</v>
      </c>
      <c r="E6" s="1">
        <f t="shared" ref="E6:E69" si="0">+D6-C6</f>
        <v>-290895970</v>
      </c>
      <c r="F6" s="1">
        <f>-E6*97%+20000000</f>
        <v>302169090.89999998</v>
      </c>
      <c r="G6" s="1">
        <f>+D6+F6</f>
        <v>-22475470.879999995</v>
      </c>
    </row>
    <row r="7" spans="1:7" x14ac:dyDescent="0.25">
      <c r="A7">
        <v>900465319</v>
      </c>
      <c r="B7" t="s">
        <v>343</v>
      </c>
      <c r="C7" s="1">
        <v>0</v>
      </c>
      <c r="D7" s="1">
        <v>-256424706</v>
      </c>
      <c r="E7" s="1">
        <f t="shared" si="0"/>
        <v>-256424706</v>
      </c>
      <c r="F7" s="1">
        <f>-D7</f>
        <v>256424706</v>
      </c>
      <c r="G7" s="1">
        <f t="shared" ref="G7:G70" si="1">+D7+F7</f>
        <v>0</v>
      </c>
    </row>
    <row r="8" spans="1:7" x14ac:dyDescent="0.25">
      <c r="A8">
        <v>900879006</v>
      </c>
      <c r="B8" t="s">
        <v>121</v>
      </c>
      <c r="C8" s="1">
        <v>-39204059.840000004</v>
      </c>
      <c r="D8" s="1">
        <v>-294505876.63999999</v>
      </c>
      <c r="E8" s="1">
        <f t="shared" si="0"/>
        <v>-255301816.79999998</v>
      </c>
      <c r="F8" s="1">
        <f>-E8*97%</f>
        <v>247642762.29599997</v>
      </c>
      <c r="G8" s="1">
        <f t="shared" si="1"/>
        <v>-46863114.344000012</v>
      </c>
    </row>
    <row r="9" spans="1:7" x14ac:dyDescent="0.25">
      <c r="A9">
        <v>891780185</v>
      </c>
      <c r="B9" t="s">
        <v>79</v>
      </c>
      <c r="C9" s="1">
        <v>-39011635.25</v>
      </c>
      <c r="D9" s="1">
        <v>-257040282.87</v>
      </c>
      <c r="E9" s="1">
        <f t="shared" si="0"/>
        <v>-218028647.62</v>
      </c>
      <c r="F9" s="1">
        <v>130000000</v>
      </c>
      <c r="G9" s="1">
        <f t="shared" si="1"/>
        <v>-127040282.87</v>
      </c>
    </row>
    <row r="10" spans="1:7" x14ac:dyDescent="0.25">
      <c r="A10">
        <v>892000501</v>
      </c>
      <c r="B10" t="s">
        <v>81</v>
      </c>
      <c r="C10" s="1">
        <v>-63157655.229999997</v>
      </c>
      <c r="D10" s="1">
        <v>-277246330.23000002</v>
      </c>
      <c r="E10" s="1">
        <f t="shared" si="0"/>
        <v>-214088675.00000003</v>
      </c>
      <c r="F10" s="1">
        <v>230000000</v>
      </c>
      <c r="G10" s="1">
        <f t="shared" si="1"/>
        <v>-47246330.230000019</v>
      </c>
    </row>
    <row r="11" spans="1:7" x14ac:dyDescent="0.25">
      <c r="A11">
        <v>900272582</v>
      </c>
      <c r="B11" t="s">
        <v>571</v>
      </c>
      <c r="C11" s="1">
        <v>-22098473.25</v>
      </c>
      <c r="D11" s="1">
        <v>-233772741.77000001</v>
      </c>
      <c r="E11" s="1">
        <f t="shared" si="0"/>
        <v>-211674268.52000001</v>
      </c>
      <c r="F11" s="1">
        <f>-E11*97%</f>
        <v>205324040.46439999</v>
      </c>
      <c r="G11" s="1">
        <f t="shared" si="1"/>
        <v>-28448701.305600017</v>
      </c>
    </row>
    <row r="12" spans="1:7" x14ac:dyDescent="0.25">
      <c r="A12">
        <v>900174577</v>
      </c>
      <c r="B12" t="s">
        <v>445</v>
      </c>
      <c r="C12" s="1">
        <v>-23529117.550000001</v>
      </c>
      <c r="D12" s="1">
        <v>-210777940.03</v>
      </c>
      <c r="E12" s="1">
        <f t="shared" si="0"/>
        <v>-187248822.47999999</v>
      </c>
      <c r="F12" s="1">
        <f>-E12*97%</f>
        <v>181631357.80559999</v>
      </c>
      <c r="G12" s="1">
        <f t="shared" si="1"/>
        <v>-29146582.224400014</v>
      </c>
    </row>
    <row r="13" spans="1:7" x14ac:dyDescent="0.25">
      <c r="A13">
        <v>900423126</v>
      </c>
      <c r="B13" t="s">
        <v>696</v>
      </c>
      <c r="C13" s="1">
        <v>-35961058.149999999</v>
      </c>
      <c r="D13" s="1">
        <f>-324445463.15+120717697.52</f>
        <v>-203727765.63</v>
      </c>
      <c r="E13" s="1">
        <f t="shared" si="0"/>
        <v>-167766707.47999999</v>
      </c>
      <c r="F13" s="1">
        <f>-E13*97%</f>
        <v>162733706.25559998</v>
      </c>
      <c r="G13" s="1">
        <f t="shared" si="1"/>
        <v>-40994059.37440002</v>
      </c>
    </row>
    <row r="14" spans="1:7" x14ac:dyDescent="0.25">
      <c r="A14">
        <v>901049966</v>
      </c>
      <c r="B14" t="s">
        <v>933</v>
      </c>
      <c r="C14" s="1">
        <v>0.28000000000000003</v>
      </c>
      <c r="D14" s="1">
        <v>-166163698.72</v>
      </c>
      <c r="E14" s="1">
        <f t="shared" si="0"/>
        <v>-166163699</v>
      </c>
      <c r="F14" s="1">
        <f>-D14</f>
        <v>166163698.72</v>
      </c>
      <c r="G14" s="1">
        <f t="shared" si="1"/>
        <v>0</v>
      </c>
    </row>
    <row r="15" spans="1:7" x14ac:dyDescent="0.25">
      <c r="A15">
        <v>802021332</v>
      </c>
      <c r="B15" t="s">
        <v>736</v>
      </c>
      <c r="C15" s="1">
        <v>-16309748.039999999</v>
      </c>
      <c r="D15" s="1">
        <v>-164471457.94</v>
      </c>
      <c r="E15" s="1">
        <f t="shared" si="0"/>
        <v>-148161709.90000001</v>
      </c>
      <c r="F15" s="1">
        <f>-E15*97%</f>
        <v>143716858.60300002</v>
      </c>
      <c r="G15" s="1">
        <f t="shared" si="1"/>
        <v>-20754599.336999983</v>
      </c>
    </row>
    <row r="16" spans="1:7" x14ac:dyDescent="0.25">
      <c r="A16">
        <v>901086977</v>
      </c>
      <c r="B16" t="s">
        <v>826</v>
      </c>
      <c r="C16" s="1">
        <v>0</v>
      </c>
      <c r="D16" s="1">
        <v>-135085477</v>
      </c>
      <c r="E16" s="1">
        <f t="shared" si="0"/>
        <v>-135085477</v>
      </c>
      <c r="F16" s="1">
        <f>-D16</f>
        <v>135085477</v>
      </c>
      <c r="G16" s="1">
        <f t="shared" si="1"/>
        <v>0</v>
      </c>
    </row>
    <row r="17" spans="1:7" x14ac:dyDescent="0.25">
      <c r="A17">
        <v>812005522</v>
      </c>
      <c r="B17" t="s">
        <v>636</v>
      </c>
      <c r="C17" s="1">
        <v>-29090641.25</v>
      </c>
      <c r="D17" s="1">
        <v>-143024793.25</v>
      </c>
      <c r="E17" s="1">
        <f t="shared" si="0"/>
        <v>-113934152</v>
      </c>
      <c r="F17" s="1">
        <f>-E17*97%</f>
        <v>110516127.44</v>
      </c>
      <c r="G17" s="1">
        <f t="shared" si="1"/>
        <v>-32508665.810000002</v>
      </c>
    </row>
    <row r="18" spans="1:7" x14ac:dyDescent="0.25">
      <c r="A18">
        <v>900600256</v>
      </c>
      <c r="B18" t="s">
        <v>459</v>
      </c>
      <c r="C18" s="1">
        <v>-11704609.77</v>
      </c>
      <c r="D18" s="1">
        <v>-122865068.77</v>
      </c>
      <c r="E18" s="1">
        <f t="shared" si="0"/>
        <v>-111160459</v>
      </c>
      <c r="F18" s="1">
        <f>-E18*97%</f>
        <v>107825645.23</v>
      </c>
      <c r="G18" s="1">
        <f t="shared" si="1"/>
        <v>-15039423.539999992</v>
      </c>
    </row>
    <row r="19" spans="1:7" x14ac:dyDescent="0.25">
      <c r="A19">
        <v>900470909</v>
      </c>
      <c r="B19" t="s">
        <v>344</v>
      </c>
      <c r="C19" s="1">
        <v>-41607721.200000003</v>
      </c>
      <c r="D19" s="1">
        <v>-152721478.63999999</v>
      </c>
      <c r="E19" s="1">
        <f t="shared" si="0"/>
        <v>-111113757.43999998</v>
      </c>
      <c r="F19" s="1">
        <f>-E19*97%</f>
        <v>107780344.71679997</v>
      </c>
      <c r="G19" s="1">
        <f t="shared" si="1"/>
        <v>-44941133.923200011</v>
      </c>
    </row>
    <row r="20" spans="1:7" x14ac:dyDescent="0.25">
      <c r="A20">
        <v>800183943</v>
      </c>
      <c r="B20" t="s">
        <v>721</v>
      </c>
      <c r="C20" s="1">
        <v>-30035662.600000001</v>
      </c>
      <c r="D20" s="1">
        <v>-120104108.59999999</v>
      </c>
      <c r="E20" s="1">
        <f t="shared" si="0"/>
        <v>-90068446</v>
      </c>
      <c r="F20" s="1">
        <f>-E20*97%</f>
        <v>87366392.620000005</v>
      </c>
      <c r="G20" s="1">
        <f t="shared" si="1"/>
        <v>-32737715.979999989</v>
      </c>
    </row>
    <row r="21" spans="1:7" x14ac:dyDescent="0.25">
      <c r="A21">
        <v>890480135</v>
      </c>
      <c r="B21" t="s">
        <v>70</v>
      </c>
      <c r="C21" s="1">
        <v>-27580649</v>
      </c>
      <c r="D21" s="1">
        <v>-116755932.48</v>
      </c>
      <c r="E21" s="1">
        <f t="shared" si="0"/>
        <v>-89175283.480000004</v>
      </c>
      <c r="F21" s="1">
        <v>60000000</v>
      </c>
      <c r="G21" s="1">
        <f t="shared" si="1"/>
        <v>-56755932.480000004</v>
      </c>
    </row>
    <row r="22" spans="1:7" x14ac:dyDescent="0.25">
      <c r="A22">
        <v>900969772</v>
      </c>
      <c r="B22" t="s">
        <v>466</v>
      </c>
      <c r="C22" s="1">
        <v>0</v>
      </c>
      <c r="D22" s="1">
        <v>-88138880</v>
      </c>
      <c r="E22" s="1">
        <f t="shared" si="0"/>
        <v>-88138880</v>
      </c>
      <c r="F22" s="1">
        <f>-D22</f>
        <v>88138880</v>
      </c>
      <c r="G22" s="1">
        <f t="shared" si="1"/>
        <v>0</v>
      </c>
    </row>
    <row r="23" spans="1:7" x14ac:dyDescent="0.25">
      <c r="A23">
        <v>890108597</v>
      </c>
      <c r="B23" t="s">
        <v>875</v>
      </c>
      <c r="C23" s="1">
        <v>-52008637.210000001</v>
      </c>
      <c r="D23" s="1">
        <v>-140109273.38999999</v>
      </c>
      <c r="E23" s="1">
        <f t="shared" si="0"/>
        <v>-88100636.179999977</v>
      </c>
      <c r="F23" s="1">
        <f t="shared" ref="F23:F31" si="2">-E23*97%</f>
        <v>85457617.094599977</v>
      </c>
      <c r="G23" s="1">
        <f t="shared" si="1"/>
        <v>-54651656.295400009</v>
      </c>
    </row>
    <row r="24" spans="1:7" x14ac:dyDescent="0.25">
      <c r="A24">
        <v>802003697</v>
      </c>
      <c r="B24" t="s">
        <v>492</v>
      </c>
      <c r="C24" s="1">
        <v>-23864330</v>
      </c>
      <c r="D24" s="1">
        <v>-111629926</v>
      </c>
      <c r="E24" s="1">
        <f t="shared" si="0"/>
        <v>-87765596</v>
      </c>
      <c r="F24" s="1">
        <f t="shared" si="2"/>
        <v>85132628.120000005</v>
      </c>
      <c r="G24" s="1">
        <f t="shared" si="1"/>
        <v>-26497297.879999995</v>
      </c>
    </row>
    <row r="25" spans="1:7" x14ac:dyDescent="0.25">
      <c r="A25">
        <v>811016192</v>
      </c>
      <c r="B25" t="s">
        <v>508</v>
      </c>
      <c r="C25" s="1">
        <v>-38612681.439999998</v>
      </c>
      <c r="D25" s="1">
        <v>-117985750.44</v>
      </c>
      <c r="E25" s="1">
        <f t="shared" si="0"/>
        <v>-79373069</v>
      </c>
      <c r="F25" s="1">
        <f t="shared" si="2"/>
        <v>76991876.929999992</v>
      </c>
      <c r="G25" s="1">
        <f t="shared" si="1"/>
        <v>-40993873.510000005</v>
      </c>
    </row>
    <row r="26" spans="1:7" x14ac:dyDescent="0.25">
      <c r="A26">
        <v>802009766</v>
      </c>
      <c r="B26" t="s">
        <v>35</v>
      </c>
      <c r="C26" s="1">
        <v>-41610047.280000001</v>
      </c>
      <c r="D26" s="1">
        <v>-117150591.42</v>
      </c>
      <c r="E26" s="1">
        <f t="shared" si="0"/>
        <v>-75540544.140000001</v>
      </c>
      <c r="F26" s="1">
        <f t="shared" si="2"/>
        <v>73274327.815799996</v>
      </c>
      <c r="G26" s="1">
        <f t="shared" si="1"/>
        <v>-43876263.604200006</v>
      </c>
    </row>
    <row r="27" spans="1:7" x14ac:dyDescent="0.25">
      <c r="A27">
        <v>900008328</v>
      </c>
      <c r="B27" t="s">
        <v>207</v>
      </c>
      <c r="C27" s="1">
        <v>-33406271.850000001</v>
      </c>
      <c r="D27" s="1">
        <v>-104318730.06999999</v>
      </c>
      <c r="E27" s="1">
        <f t="shared" si="0"/>
        <v>-70912458.219999999</v>
      </c>
      <c r="F27" s="1">
        <f t="shared" si="2"/>
        <v>68785084.473399997</v>
      </c>
      <c r="G27" s="1">
        <f t="shared" si="1"/>
        <v>-35533645.596599996</v>
      </c>
    </row>
    <row r="28" spans="1:7" x14ac:dyDescent="0.25">
      <c r="A28">
        <v>892115010</v>
      </c>
      <c r="B28" t="s">
        <v>886</v>
      </c>
      <c r="C28" s="1">
        <v>-53288806.399999999</v>
      </c>
      <c r="D28" s="1">
        <v>-118907872.98</v>
      </c>
      <c r="E28" s="1">
        <f t="shared" si="0"/>
        <v>-65619066.580000006</v>
      </c>
      <c r="F28" s="1">
        <f t="shared" si="2"/>
        <v>63650494.582600005</v>
      </c>
      <c r="G28" s="1">
        <f t="shared" si="1"/>
        <v>-55257378.397399999</v>
      </c>
    </row>
    <row r="29" spans="1:7" x14ac:dyDescent="0.25">
      <c r="A29">
        <v>900196347</v>
      </c>
      <c r="B29" t="s">
        <v>564</v>
      </c>
      <c r="C29" s="1">
        <v>-55139224.219999999</v>
      </c>
      <c r="D29" s="1">
        <v>-117195403.62</v>
      </c>
      <c r="E29" s="1">
        <f t="shared" si="0"/>
        <v>-62056179.400000006</v>
      </c>
      <c r="F29" s="1">
        <f t="shared" si="2"/>
        <v>60194494.018000007</v>
      </c>
      <c r="G29" s="1">
        <f t="shared" si="1"/>
        <v>-57000909.601999998</v>
      </c>
    </row>
    <row r="30" spans="1:7" x14ac:dyDescent="0.25">
      <c r="A30">
        <v>900099151</v>
      </c>
      <c r="B30" t="s">
        <v>789</v>
      </c>
      <c r="C30" s="1">
        <v>-42854336.770000003</v>
      </c>
      <c r="D30" s="1">
        <v>-104094722.77</v>
      </c>
      <c r="E30" s="1">
        <f t="shared" si="0"/>
        <v>-61240385.999999993</v>
      </c>
      <c r="F30" s="1">
        <f t="shared" si="2"/>
        <v>59403174.419999994</v>
      </c>
      <c r="G30" s="1">
        <f t="shared" si="1"/>
        <v>-44691548.350000001</v>
      </c>
    </row>
    <row r="31" spans="1:7" x14ac:dyDescent="0.25">
      <c r="A31">
        <v>900498069</v>
      </c>
      <c r="B31" t="s">
        <v>592</v>
      </c>
      <c r="C31" s="1">
        <v>-31223764.199999999</v>
      </c>
      <c r="D31" s="1">
        <v>-84806508.099999994</v>
      </c>
      <c r="E31" s="1">
        <f t="shared" si="0"/>
        <v>-53582743.899999991</v>
      </c>
      <c r="F31" s="1">
        <f t="shared" si="2"/>
        <v>51975261.582999989</v>
      </c>
      <c r="G31" s="1">
        <f t="shared" si="1"/>
        <v>-32831246.517000005</v>
      </c>
    </row>
    <row r="32" spans="1:7" x14ac:dyDescent="0.25">
      <c r="A32">
        <v>892000401</v>
      </c>
      <c r="B32" t="s">
        <v>884</v>
      </c>
      <c r="C32" s="1">
        <v>-23250399.02</v>
      </c>
      <c r="D32" s="1">
        <v>-76137680.019999996</v>
      </c>
      <c r="E32" s="1">
        <f t="shared" si="0"/>
        <v>-52887281</v>
      </c>
      <c r="F32" s="1">
        <f t="shared" ref="F32:F34" si="3">-E32*97%</f>
        <v>51300662.57</v>
      </c>
      <c r="G32" s="1">
        <f t="shared" si="1"/>
        <v>-24837017.449999996</v>
      </c>
    </row>
    <row r="33" spans="1:7" x14ac:dyDescent="0.25">
      <c r="A33">
        <v>900002780</v>
      </c>
      <c r="B33" t="s">
        <v>321</v>
      </c>
      <c r="C33" s="1">
        <v>-24457536.030000001</v>
      </c>
      <c r="D33" s="1">
        <v>-68439657.370000005</v>
      </c>
      <c r="E33" s="1">
        <f t="shared" si="0"/>
        <v>-43982121.340000004</v>
      </c>
      <c r="F33" s="1">
        <f t="shared" si="3"/>
        <v>42662657.6998</v>
      </c>
      <c r="G33" s="1">
        <f t="shared" si="1"/>
        <v>-25776999.670200005</v>
      </c>
    </row>
    <row r="34" spans="1:7" x14ac:dyDescent="0.25">
      <c r="A34">
        <v>900552539</v>
      </c>
      <c r="B34" t="s">
        <v>233</v>
      </c>
      <c r="C34" s="1">
        <v>-26264291</v>
      </c>
      <c r="D34" s="1">
        <v>-69853688.920000002</v>
      </c>
      <c r="E34" s="1">
        <f t="shared" si="0"/>
        <v>-43589397.920000002</v>
      </c>
      <c r="F34" s="1">
        <f t="shared" si="3"/>
        <v>42281715.9824</v>
      </c>
      <c r="G34" s="1">
        <f t="shared" si="1"/>
        <v>-27571972.937600002</v>
      </c>
    </row>
    <row r="35" spans="1:7" x14ac:dyDescent="0.25">
      <c r="A35">
        <v>900386591</v>
      </c>
      <c r="B35" t="s">
        <v>339</v>
      </c>
      <c r="C35" s="1">
        <v>0</v>
      </c>
      <c r="D35" s="1">
        <v>-43347663</v>
      </c>
      <c r="E35" s="1">
        <f t="shared" si="0"/>
        <v>-43347663</v>
      </c>
      <c r="F35" s="1">
        <f>-D35</f>
        <v>43347663</v>
      </c>
      <c r="G35" s="1">
        <f t="shared" si="1"/>
        <v>0</v>
      </c>
    </row>
    <row r="36" spans="1:7" x14ac:dyDescent="0.25">
      <c r="A36">
        <v>800194798</v>
      </c>
      <c r="B36" t="s">
        <v>373</v>
      </c>
      <c r="C36" s="1">
        <v>-51296115.039999999</v>
      </c>
      <c r="D36" s="1">
        <v>-94092619.659999996</v>
      </c>
      <c r="E36" s="1">
        <f t="shared" si="0"/>
        <v>-42796504.619999997</v>
      </c>
      <c r="F36" s="1">
        <f t="shared" ref="F36:F42" si="4">-E36*97%</f>
        <v>41512609.481399998</v>
      </c>
      <c r="G36" s="1">
        <f t="shared" si="1"/>
        <v>-52580010.178599998</v>
      </c>
    </row>
    <row r="37" spans="1:7" x14ac:dyDescent="0.25">
      <c r="A37">
        <v>890212568</v>
      </c>
      <c r="B37" t="s">
        <v>184</v>
      </c>
      <c r="C37" s="1">
        <v>-8799243.8499999996</v>
      </c>
      <c r="D37" s="1">
        <v>-47316214.689999998</v>
      </c>
      <c r="E37" s="1">
        <f t="shared" si="0"/>
        <v>-38516970.839999996</v>
      </c>
      <c r="F37" s="1">
        <f t="shared" si="4"/>
        <v>37361461.714799993</v>
      </c>
      <c r="G37" s="1">
        <f t="shared" si="1"/>
        <v>-9954752.9752000049</v>
      </c>
    </row>
    <row r="38" spans="1:7" x14ac:dyDescent="0.25">
      <c r="A38">
        <v>802019573</v>
      </c>
      <c r="B38" t="s">
        <v>851</v>
      </c>
      <c r="C38" s="1">
        <v>-7062735.0499999998</v>
      </c>
      <c r="D38" s="1">
        <v>-39233194.869999997</v>
      </c>
      <c r="E38" s="1">
        <f t="shared" si="0"/>
        <v>-32170459.819999997</v>
      </c>
      <c r="F38" s="1">
        <f t="shared" si="4"/>
        <v>31205346.025399994</v>
      </c>
      <c r="G38" s="1">
        <f t="shared" si="1"/>
        <v>-8027848.8446000032</v>
      </c>
    </row>
    <row r="39" spans="1:7" x14ac:dyDescent="0.25">
      <c r="A39">
        <v>892300979</v>
      </c>
      <c r="B39" t="s">
        <v>780</v>
      </c>
      <c r="C39" s="1">
        <v>-4306973</v>
      </c>
      <c r="D39" s="1">
        <v>-36161621.020000003</v>
      </c>
      <c r="E39" s="1">
        <f t="shared" si="0"/>
        <v>-31854648.020000003</v>
      </c>
      <c r="F39" s="1">
        <f t="shared" si="4"/>
        <v>30899008.579400003</v>
      </c>
      <c r="G39" s="1">
        <f t="shared" si="1"/>
        <v>-5262612.4406000003</v>
      </c>
    </row>
    <row r="40" spans="1:7" x14ac:dyDescent="0.25">
      <c r="A40">
        <v>800037021</v>
      </c>
      <c r="B40" t="s">
        <v>20</v>
      </c>
      <c r="C40" s="1">
        <v>-45701095.5</v>
      </c>
      <c r="D40" s="1">
        <v>-76958336.099999994</v>
      </c>
      <c r="E40" s="1">
        <f t="shared" si="0"/>
        <v>-31257240.599999994</v>
      </c>
      <c r="F40" s="1">
        <f t="shared" si="4"/>
        <v>30319523.381999992</v>
      </c>
      <c r="G40" s="1">
        <f t="shared" si="1"/>
        <v>-46638812.718000002</v>
      </c>
    </row>
    <row r="41" spans="1:7" x14ac:dyDescent="0.25">
      <c r="A41">
        <v>812007194</v>
      </c>
      <c r="B41" t="s">
        <v>392</v>
      </c>
      <c r="C41" s="1">
        <v>-16759977.199999999</v>
      </c>
      <c r="D41" s="1">
        <v>-47176343.840000004</v>
      </c>
      <c r="E41" s="1">
        <f t="shared" si="0"/>
        <v>-30416366.640000004</v>
      </c>
      <c r="F41" s="1">
        <f t="shared" si="4"/>
        <v>29503875.640800003</v>
      </c>
      <c r="G41" s="1">
        <f t="shared" si="1"/>
        <v>-17672468.199200001</v>
      </c>
    </row>
    <row r="42" spans="1:7" x14ac:dyDescent="0.25">
      <c r="A42">
        <v>802000909</v>
      </c>
      <c r="B42" t="s">
        <v>845</v>
      </c>
      <c r="C42" s="1">
        <v>-12344177.050000001</v>
      </c>
      <c r="D42" s="1">
        <v>-40889973.810000002</v>
      </c>
      <c r="E42" s="1">
        <f t="shared" si="0"/>
        <v>-28545796.760000002</v>
      </c>
      <c r="F42" s="1">
        <f t="shared" si="4"/>
        <v>27689422.8572</v>
      </c>
      <c r="G42" s="1">
        <f t="shared" si="1"/>
        <v>-13200550.952800002</v>
      </c>
    </row>
    <row r="43" spans="1:7" x14ac:dyDescent="0.25">
      <c r="A43">
        <v>900993819</v>
      </c>
      <c r="B43" t="s">
        <v>930</v>
      </c>
      <c r="C43" s="1">
        <v>0</v>
      </c>
      <c r="D43" s="1">
        <v>-28243014</v>
      </c>
      <c r="E43" s="1">
        <f t="shared" si="0"/>
        <v>-28243014</v>
      </c>
      <c r="F43" s="1">
        <f>-D43</f>
        <v>28243014</v>
      </c>
      <c r="G43" s="1">
        <f t="shared" si="1"/>
        <v>0</v>
      </c>
    </row>
    <row r="44" spans="1:7" x14ac:dyDescent="0.25">
      <c r="A44">
        <v>800130625</v>
      </c>
      <c r="B44" t="s">
        <v>835</v>
      </c>
      <c r="C44" s="1">
        <v>-24775690</v>
      </c>
      <c r="D44" s="1">
        <v>-51563746.82</v>
      </c>
      <c r="E44" s="1">
        <f t="shared" si="0"/>
        <v>-26788056.82</v>
      </c>
      <c r="F44" s="1">
        <f t="shared" ref="F44:F49" si="5">-E44*97%</f>
        <v>25984415.115400001</v>
      </c>
      <c r="G44" s="1">
        <f t="shared" si="1"/>
        <v>-25579331.704599999</v>
      </c>
    </row>
    <row r="45" spans="1:7" x14ac:dyDescent="0.25">
      <c r="A45">
        <v>802016357</v>
      </c>
      <c r="B45" t="s">
        <v>850</v>
      </c>
      <c r="C45" s="1">
        <v>-31205990</v>
      </c>
      <c r="D45" s="1">
        <v>-56581419.520000003</v>
      </c>
      <c r="E45" s="1">
        <f t="shared" si="0"/>
        <v>-25375429.520000003</v>
      </c>
      <c r="F45" s="1">
        <f t="shared" si="5"/>
        <v>24614166.634400003</v>
      </c>
      <c r="G45" s="1">
        <f t="shared" si="1"/>
        <v>-31967252.885600001</v>
      </c>
    </row>
    <row r="46" spans="1:7" x14ac:dyDescent="0.25">
      <c r="A46">
        <v>900112364</v>
      </c>
      <c r="B46" t="s">
        <v>791</v>
      </c>
      <c r="C46" s="1">
        <v>-44924316</v>
      </c>
      <c r="D46" s="1">
        <v>-69730779.900000006</v>
      </c>
      <c r="E46" s="1">
        <f t="shared" si="0"/>
        <v>-24806463.900000006</v>
      </c>
      <c r="F46" s="1">
        <f t="shared" si="5"/>
        <v>24062269.983000007</v>
      </c>
      <c r="G46" s="1">
        <f t="shared" si="1"/>
        <v>-45668509.916999996</v>
      </c>
    </row>
    <row r="47" spans="1:7" x14ac:dyDescent="0.25">
      <c r="A47">
        <v>824002277</v>
      </c>
      <c r="B47" t="s">
        <v>169</v>
      </c>
      <c r="C47" s="1">
        <v>-36205948</v>
      </c>
      <c r="D47" s="1">
        <v>-58744891.420000002</v>
      </c>
      <c r="E47" s="1">
        <f t="shared" si="0"/>
        <v>-22538943.420000002</v>
      </c>
      <c r="F47" s="1">
        <f t="shared" si="5"/>
        <v>21862775.117400002</v>
      </c>
      <c r="G47" s="1">
        <f t="shared" si="1"/>
        <v>-36882116.302599996</v>
      </c>
    </row>
    <row r="48" spans="1:7" x14ac:dyDescent="0.25">
      <c r="A48">
        <v>900016598</v>
      </c>
      <c r="B48" t="s">
        <v>208</v>
      </c>
      <c r="C48" s="1">
        <v>-42168716</v>
      </c>
      <c r="D48" s="1">
        <v>-61854025.68</v>
      </c>
      <c r="E48" s="1">
        <f t="shared" si="0"/>
        <v>-19685309.68</v>
      </c>
      <c r="F48" s="1">
        <f t="shared" si="5"/>
        <v>19094750.389599998</v>
      </c>
      <c r="G48" s="1">
        <f t="shared" si="1"/>
        <v>-42759275.290399998</v>
      </c>
    </row>
    <row r="49" spans="1:7" x14ac:dyDescent="0.25">
      <c r="A49">
        <v>900341526</v>
      </c>
      <c r="B49" t="s">
        <v>99</v>
      </c>
      <c r="C49" s="1">
        <v>-14637972</v>
      </c>
      <c r="D49" s="1">
        <v>-32576555.140000001</v>
      </c>
      <c r="E49" s="1">
        <f t="shared" si="0"/>
        <v>-17938583.140000001</v>
      </c>
      <c r="F49" s="1">
        <f t="shared" si="5"/>
        <v>17400425.645800002</v>
      </c>
      <c r="G49" s="1">
        <f t="shared" si="1"/>
        <v>-15176129.494199999</v>
      </c>
    </row>
    <row r="50" spans="1:7" x14ac:dyDescent="0.25">
      <c r="A50">
        <v>800201726</v>
      </c>
      <c r="B50" t="s">
        <v>485</v>
      </c>
      <c r="C50" s="1">
        <v>0.2</v>
      </c>
      <c r="D50" s="1">
        <v>-16798796.800000001</v>
      </c>
      <c r="E50" s="1">
        <f t="shared" si="0"/>
        <v>-16798797</v>
      </c>
      <c r="F50" s="1">
        <f>-D50</f>
        <v>16798796.800000001</v>
      </c>
      <c r="G50" s="1">
        <f t="shared" si="1"/>
        <v>0</v>
      </c>
    </row>
    <row r="51" spans="1:7" x14ac:dyDescent="0.25">
      <c r="A51">
        <v>900213617</v>
      </c>
      <c r="B51" t="s">
        <v>333</v>
      </c>
      <c r="C51" s="1">
        <v>-32112287.82</v>
      </c>
      <c r="D51" s="1">
        <v>-48501181.82</v>
      </c>
      <c r="E51" s="1">
        <f t="shared" si="0"/>
        <v>-16388894</v>
      </c>
      <c r="F51" s="1">
        <f t="shared" ref="F51:F57" si="6">-E51*97%</f>
        <v>15897227.18</v>
      </c>
      <c r="G51" s="1">
        <f t="shared" si="1"/>
        <v>-32603954.640000001</v>
      </c>
    </row>
    <row r="52" spans="1:7" x14ac:dyDescent="0.25">
      <c r="A52">
        <v>900187288</v>
      </c>
      <c r="B52" t="s">
        <v>89</v>
      </c>
      <c r="C52" s="1">
        <v>-35660146.5</v>
      </c>
      <c r="D52" s="1">
        <v>-51994303.060000002</v>
      </c>
      <c r="E52" s="1">
        <f t="shared" si="0"/>
        <v>-16334156.560000002</v>
      </c>
      <c r="F52" s="1">
        <f t="shared" si="6"/>
        <v>15844131.863200001</v>
      </c>
      <c r="G52" s="1">
        <f t="shared" si="1"/>
        <v>-36150171.196800001</v>
      </c>
    </row>
    <row r="53" spans="1:7" x14ac:dyDescent="0.25">
      <c r="A53">
        <v>892300175</v>
      </c>
      <c r="B53" t="s">
        <v>672</v>
      </c>
      <c r="C53" s="1">
        <v>-27178192.350000001</v>
      </c>
      <c r="D53" s="1">
        <v>-42858684.509999998</v>
      </c>
      <c r="E53" s="1">
        <f t="shared" si="0"/>
        <v>-15680492.159999996</v>
      </c>
      <c r="F53" s="1">
        <f t="shared" si="6"/>
        <v>15210077.395199995</v>
      </c>
      <c r="G53" s="1">
        <f t="shared" si="1"/>
        <v>-27648607.114800002</v>
      </c>
    </row>
    <row r="54" spans="1:7" x14ac:dyDescent="0.25">
      <c r="A54">
        <v>900601052</v>
      </c>
      <c r="B54" t="s">
        <v>925</v>
      </c>
      <c r="C54" s="1">
        <v>-583004</v>
      </c>
      <c r="D54" s="1">
        <v>-15332734.92</v>
      </c>
      <c r="E54" s="1">
        <f t="shared" si="0"/>
        <v>-14749730.92</v>
      </c>
      <c r="F54" s="1">
        <f t="shared" si="6"/>
        <v>14307238.9924</v>
      </c>
      <c r="G54" s="1">
        <f t="shared" si="1"/>
        <v>-1025495.9276000001</v>
      </c>
    </row>
    <row r="55" spans="1:7" x14ac:dyDescent="0.25">
      <c r="A55">
        <v>892300708</v>
      </c>
      <c r="B55" t="s">
        <v>83</v>
      </c>
      <c r="C55" s="1">
        <v>-39802117.469999999</v>
      </c>
      <c r="D55" s="1">
        <v>-53841590.469999999</v>
      </c>
      <c r="E55" s="1">
        <f t="shared" si="0"/>
        <v>-14039473</v>
      </c>
      <c r="F55" s="1">
        <f t="shared" si="6"/>
        <v>13618288.810000001</v>
      </c>
      <c r="G55" s="1">
        <f t="shared" si="1"/>
        <v>-40223301.659999996</v>
      </c>
    </row>
    <row r="56" spans="1:7" x14ac:dyDescent="0.25">
      <c r="A56">
        <v>819002025</v>
      </c>
      <c r="B56" t="s">
        <v>274</v>
      </c>
      <c r="C56" s="1">
        <v>-7874801.0999999996</v>
      </c>
      <c r="D56" s="1">
        <v>-21677761.16</v>
      </c>
      <c r="E56" s="1">
        <f t="shared" si="0"/>
        <v>-13802960.060000001</v>
      </c>
      <c r="F56" s="1">
        <f t="shared" si="6"/>
        <v>13388871.258200001</v>
      </c>
      <c r="G56" s="1">
        <f t="shared" si="1"/>
        <v>-8288889.9017999992</v>
      </c>
    </row>
    <row r="57" spans="1:7" x14ac:dyDescent="0.25">
      <c r="A57">
        <v>900138649</v>
      </c>
      <c r="B57" t="s">
        <v>441</v>
      </c>
      <c r="C57" s="1">
        <v>-16695169.119999999</v>
      </c>
      <c r="D57" s="1">
        <v>-30241820.52</v>
      </c>
      <c r="E57" s="1">
        <f t="shared" si="0"/>
        <v>-13546651.4</v>
      </c>
      <c r="F57" s="1">
        <f t="shared" si="6"/>
        <v>13140251.857999999</v>
      </c>
      <c r="G57" s="1">
        <f t="shared" si="1"/>
        <v>-17101568.662</v>
      </c>
    </row>
    <row r="58" spans="1:7" x14ac:dyDescent="0.25">
      <c r="A58">
        <v>900882304</v>
      </c>
      <c r="B58" t="s">
        <v>244</v>
      </c>
      <c r="C58" s="1">
        <v>0</v>
      </c>
      <c r="D58" s="1">
        <v>-13158502</v>
      </c>
      <c r="E58" s="1">
        <f t="shared" si="0"/>
        <v>-13158502</v>
      </c>
      <c r="F58" s="1">
        <f>-D58</f>
        <v>13158502</v>
      </c>
      <c r="G58" s="1">
        <f t="shared" si="1"/>
        <v>0</v>
      </c>
    </row>
    <row r="59" spans="1:7" x14ac:dyDescent="0.25">
      <c r="A59">
        <v>891079999</v>
      </c>
      <c r="B59" t="s">
        <v>307</v>
      </c>
      <c r="C59" s="1">
        <v>0.16</v>
      </c>
      <c r="D59" s="1">
        <v>-12535043.84</v>
      </c>
      <c r="E59" s="1">
        <f t="shared" si="0"/>
        <v>-12535044</v>
      </c>
      <c r="F59" s="1">
        <f>-D59</f>
        <v>12535043.84</v>
      </c>
      <c r="G59" s="1">
        <f t="shared" si="1"/>
        <v>0</v>
      </c>
    </row>
    <row r="60" spans="1:7" x14ac:dyDescent="0.25">
      <c r="A60">
        <v>900214926</v>
      </c>
      <c r="B60" t="s">
        <v>565</v>
      </c>
      <c r="C60" s="1">
        <v>-31884717.960000001</v>
      </c>
      <c r="D60" s="1">
        <v>-44338432.700000003</v>
      </c>
      <c r="E60" s="1">
        <f t="shared" si="0"/>
        <v>-12453714.740000002</v>
      </c>
      <c r="F60" s="1">
        <f t="shared" ref="F60:F62" si="7">-E60*97%</f>
        <v>12080103.297800003</v>
      </c>
      <c r="G60" s="1">
        <f t="shared" si="1"/>
        <v>-32258329.402199998</v>
      </c>
    </row>
    <row r="61" spans="1:7" x14ac:dyDescent="0.25">
      <c r="A61">
        <v>900540946</v>
      </c>
      <c r="B61" t="s">
        <v>231</v>
      </c>
      <c r="C61" s="1">
        <v>-622318</v>
      </c>
      <c r="D61" s="1">
        <v>-12737318.42</v>
      </c>
      <c r="E61" s="1">
        <f t="shared" si="0"/>
        <v>-12115000.42</v>
      </c>
      <c r="F61" s="1">
        <f t="shared" si="7"/>
        <v>11751550.407399999</v>
      </c>
      <c r="G61" s="1">
        <f t="shared" si="1"/>
        <v>-985768.01260000095</v>
      </c>
    </row>
    <row r="62" spans="1:7" x14ac:dyDescent="0.25">
      <c r="A62">
        <v>800204153</v>
      </c>
      <c r="B62" t="s">
        <v>727</v>
      </c>
      <c r="C62" s="1">
        <v>-5063675</v>
      </c>
      <c r="D62" s="1">
        <v>-16453478.300000001</v>
      </c>
      <c r="E62" s="1">
        <f t="shared" si="0"/>
        <v>-11389803.300000001</v>
      </c>
      <c r="F62" s="1">
        <f t="shared" si="7"/>
        <v>11048109.201000001</v>
      </c>
      <c r="G62" s="1">
        <f t="shared" si="1"/>
        <v>-5405369.0989999995</v>
      </c>
    </row>
    <row r="63" spans="1:7" x14ac:dyDescent="0.25">
      <c r="A63">
        <v>900233294</v>
      </c>
      <c r="B63" t="s">
        <v>335</v>
      </c>
      <c r="C63" s="1">
        <v>-0.12</v>
      </c>
      <c r="D63" s="1">
        <v>-11007468.119999999</v>
      </c>
      <c r="E63" s="1">
        <f t="shared" si="0"/>
        <v>-11007468</v>
      </c>
      <c r="F63" s="1">
        <f>-D63</f>
        <v>11007468.119999999</v>
      </c>
      <c r="G63" s="1">
        <f t="shared" si="1"/>
        <v>0</v>
      </c>
    </row>
    <row r="64" spans="1:7" x14ac:dyDescent="0.25">
      <c r="A64">
        <v>890103127</v>
      </c>
      <c r="B64" t="s">
        <v>874</v>
      </c>
      <c r="C64" s="1">
        <v>-4451438.4000000004</v>
      </c>
      <c r="D64" s="1">
        <v>-15222702.779999999</v>
      </c>
      <c r="E64" s="1">
        <f t="shared" si="0"/>
        <v>-10771264.379999999</v>
      </c>
      <c r="F64" s="1">
        <f t="shared" ref="F64:F66" si="8">-E64*97%</f>
        <v>10448126.448599998</v>
      </c>
      <c r="G64" s="1">
        <f t="shared" si="1"/>
        <v>-4774576.3314000014</v>
      </c>
    </row>
    <row r="65" spans="1:7" x14ac:dyDescent="0.25">
      <c r="A65">
        <v>825003080</v>
      </c>
      <c r="B65" t="s">
        <v>174</v>
      </c>
      <c r="C65" s="1">
        <v>-32427010.350000001</v>
      </c>
      <c r="D65" s="1">
        <v>-43041181.350000001</v>
      </c>
      <c r="E65" s="1">
        <f t="shared" si="0"/>
        <v>-10614171</v>
      </c>
      <c r="F65" s="1">
        <f t="shared" si="8"/>
        <v>10295745.869999999</v>
      </c>
      <c r="G65" s="1">
        <f t="shared" si="1"/>
        <v>-32745435.480000004</v>
      </c>
    </row>
    <row r="66" spans="1:7" x14ac:dyDescent="0.25">
      <c r="A66">
        <v>900823956</v>
      </c>
      <c r="B66" t="s">
        <v>601</v>
      </c>
      <c r="C66" s="1">
        <v>-13089003</v>
      </c>
      <c r="D66" s="1">
        <v>-23572593.66</v>
      </c>
      <c r="E66" s="1">
        <f t="shared" si="0"/>
        <v>-10483590.66</v>
      </c>
      <c r="F66" s="1">
        <f t="shared" si="8"/>
        <v>10169082.940199999</v>
      </c>
      <c r="G66" s="1">
        <f t="shared" si="1"/>
        <v>-13403510.719800001</v>
      </c>
    </row>
    <row r="67" spans="1:7" x14ac:dyDescent="0.25">
      <c r="A67">
        <v>77161000</v>
      </c>
      <c r="B67" t="s">
        <v>252</v>
      </c>
      <c r="C67" s="1">
        <v>0</v>
      </c>
      <c r="D67" s="1">
        <v>-10125658</v>
      </c>
      <c r="E67" s="1">
        <f t="shared" si="0"/>
        <v>-10125658</v>
      </c>
      <c r="F67" s="1">
        <f>-D67</f>
        <v>10125658</v>
      </c>
      <c r="G67" s="1">
        <f t="shared" si="1"/>
        <v>0</v>
      </c>
    </row>
    <row r="68" spans="1:7" x14ac:dyDescent="0.25">
      <c r="A68">
        <v>832001966</v>
      </c>
      <c r="B68" t="s">
        <v>533</v>
      </c>
      <c r="C68" s="1">
        <v>-13285953</v>
      </c>
      <c r="D68" s="1">
        <v>-23402484.16</v>
      </c>
      <c r="E68" s="1">
        <f t="shared" si="0"/>
        <v>-10116531.16</v>
      </c>
      <c r="F68" s="1">
        <f t="shared" ref="F68:F70" si="9">-E68*97%</f>
        <v>9813035.2251999993</v>
      </c>
      <c r="G68" s="1">
        <f t="shared" si="1"/>
        <v>-13589448.934800001</v>
      </c>
    </row>
    <row r="69" spans="1:7" x14ac:dyDescent="0.25">
      <c r="A69">
        <v>806015201</v>
      </c>
      <c r="B69" t="s">
        <v>147</v>
      </c>
      <c r="C69" s="1">
        <v>-3802598</v>
      </c>
      <c r="D69" s="1">
        <v>-13102766.640000001</v>
      </c>
      <c r="E69" s="1">
        <f t="shared" si="0"/>
        <v>-9300168.6400000006</v>
      </c>
      <c r="F69" s="1">
        <f t="shared" si="9"/>
        <v>9021163.5808000006</v>
      </c>
      <c r="G69" s="1">
        <f t="shared" si="1"/>
        <v>-4081603.0592</v>
      </c>
    </row>
    <row r="70" spans="1:7" x14ac:dyDescent="0.25">
      <c r="A70">
        <v>892280033</v>
      </c>
      <c r="B70" t="s">
        <v>549</v>
      </c>
      <c r="C70" s="1">
        <v>-5909679.4000000004</v>
      </c>
      <c r="D70" s="1">
        <v>-14965266.640000001</v>
      </c>
      <c r="E70" s="1">
        <f t="shared" ref="E70:E133" si="10">+D70-C70</f>
        <v>-9055587.2400000002</v>
      </c>
      <c r="F70" s="1">
        <f t="shared" si="9"/>
        <v>8783919.6228</v>
      </c>
      <c r="G70" s="1">
        <f t="shared" si="1"/>
        <v>-6181347.0172000006</v>
      </c>
    </row>
    <row r="71" spans="1:7" hidden="1" x14ac:dyDescent="0.25">
      <c r="A71">
        <v>839000356</v>
      </c>
      <c r="B71" t="s">
        <v>411</v>
      </c>
      <c r="C71" s="1">
        <v>-49074788.600000001</v>
      </c>
      <c r="D71" s="1">
        <v>-58031973.600000001</v>
      </c>
      <c r="E71" s="1">
        <f t="shared" si="10"/>
        <v>-8957185</v>
      </c>
      <c r="G71" s="1">
        <f t="shared" ref="G71:G134" si="11">+D71+F71</f>
        <v>-58031973.600000001</v>
      </c>
    </row>
    <row r="72" spans="1:7" x14ac:dyDescent="0.25">
      <c r="A72">
        <v>800227279</v>
      </c>
      <c r="B72" t="s">
        <v>258</v>
      </c>
      <c r="C72" s="1">
        <v>0</v>
      </c>
      <c r="D72" s="1">
        <v>-7958591</v>
      </c>
      <c r="E72" s="1">
        <f t="shared" si="10"/>
        <v>-7958591</v>
      </c>
      <c r="F72" s="1">
        <f>-D72</f>
        <v>7958591</v>
      </c>
      <c r="G72" s="1">
        <f t="shared" si="11"/>
        <v>0</v>
      </c>
    </row>
    <row r="73" spans="1:7" hidden="1" x14ac:dyDescent="0.25">
      <c r="A73">
        <v>900665934</v>
      </c>
      <c r="B73" t="s">
        <v>461</v>
      </c>
      <c r="C73" s="1">
        <v>-24766269</v>
      </c>
      <c r="D73" s="1">
        <v>-32119614.359999999</v>
      </c>
      <c r="E73" s="1">
        <f t="shared" si="10"/>
        <v>-7353345.3599999994</v>
      </c>
      <c r="G73" s="1">
        <f t="shared" si="11"/>
        <v>-32119614.359999999</v>
      </c>
    </row>
    <row r="74" spans="1:7" hidden="1" x14ac:dyDescent="0.25">
      <c r="A74">
        <v>825001800</v>
      </c>
      <c r="B74" t="s">
        <v>527</v>
      </c>
      <c r="C74" s="1">
        <v>-4223590</v>
      </c>
      <c r="D74" s="1">
        <v>-11131000</v>
      </c>
      <c r="E74" s="1">
        <f t="shared" si="10"/>
        <v>-6907410</v>
      </c>
      <c r="G74" s="1">
        <f t="shared" si="11"/>
        <v>-11131000</v>
      </c>
    </row>
    <row r="75" spans="1:7" hidden="1" x14ac:dyDescent="0.25">
      <c r="A75">
        <v>824005694</v>
      </c>
      <c r="B75" t="s">
        <v>405</v>
      </c>
      <c r="C75" s="1">
        <v>-14930039</v>
      </c>
      <c r="D75" s="1">
        <v>-21721693.739999998</v>
      </c>
      <c r="E75" s="1">
        <f t="shared" si="10"/>
        <v>-6791654.7399999984</v>
      </c>
      <c r="G75" s="1">
        <f t="shared" si="11"/>
        <v>-21721693.739999998</v>
      </c>
    </row>
    <row r="76" spans="1:7" hidden="1" x14ac:dyDescent="0.25">
      <c r="A76">
        <v>900177624</v>
      </c>
      <c r="B76" t="s">
        <v>902</v>
      </c>
      <c r="C76" s="1">
        <v>-14620948.98</v>
      </c>
      <c r="D76" s="1">
        <v>-20903159.579999998</v>
      </c>
      <c r="E76" s="1">
        <f t="shared" si="10"/>
        <v>-6282210.5999999978</v>
      </c>
      <c r="G76" s="1">
        <f t="shared" si="11"/>
        <v>-20903159.579999998</v>
      </c>
    </row>
    <row r="77" spans="1:7" hidden="1" x14ac:dyDescent="0.25">
      <c r="A77">
        <v>891855029</v>
      </c>
      <c r="B77" t="s">
        <v>80</v>
      </c>
      <c r="C77" s="1">
        <v>-16118461</v>
      </c>
      <c r="D77" s="1">
        <v>-22294261.300000001</v>
      </c>
      <c r="E77" s="1">
        <f t="shared" si="10"/>
        <v>-6175800.3000000007</v>
      </c>
      <c r="G77" s="1">
        <f t="shared" si="11"/>
        <v>-22294261.300000001</v>
      </c>
    </row>
    <row r="78" spans="1:7" hidden="1" x14ac:dyDescent="0.25">
      <c r="A78">
        <v>800232059</v>
      </c>
      <c r="B78" t="s">
        <v>31</v>
      </c>
      <c r="C78" s="1">
        <v>-23150850.800000001</v>
      </c>
      <c r="D78" s="1">
        <v>-29303806.800000001</v>
      </c>
      <c r="E78" s="1">
        <f t="shared" si="10"/>
        <v>-6152956</v>
      </c>
      <c r="G78" s="1">
        <f t="shared" si="11"/>
        <v>-29303806.800000001</v>
      </c>
    </row>
    <row r="79" spans="1:7" hidden="1" x14ac:dyDescent="0.25">
      <c r="A79">
        <v>900756806</v>
      </c>
      <c r="B79" t="s">
        <v>237</v>
      </c>
      <c r="C79" s="1">
        <v>-3509701</v>
      </c>
      <c r="D79" s="1">
        <v>-9509701.2200000007</v>
      </c>
      <c r="E79" s="1">
        <f t="shared" si="10"/>
        <v>-6000000.2200000007</v>
      </c>
      <c r="G79" s="1">
        <f t="shared" si="11"/>
        <v>-9509701.2200000007</v>
      </c>
    </row>
    <row r="80" spans="1:7" hidden="1" x14ac:dyDescent="0.25">
      <c r="A80">
        <v>890110705</v>
      </c>
      <c r="B80" t="s">
        <v>420</v>
      </c>
      <c r="C80" s="1">
        <v>-3054074</v>
      </c>
      <c r="D80" s="1">
        <v>-8925974.1199999992</v>
      </c>
      <c r="E80" s="1">
        <f t="shared" si="10"/>
        <v>-5871900.1199999992</v>
      </c>
      <c r="G80" s="1">
        <f t="shared" si="11"/>
        <v>-8925974.1199999992</v>
      </c>
    </row>
    <row r="81" spans="1:7" hidden="1" x14ac:dyDescent="0.25">
      <c r="A81">
        <v>892399994</v>
      </c>
      <c r="B81" t="s">
        <v>675</v>
      </c>
      <c r="C81" s="1">
        <v>-43923915.509999998</v>
      </c>
      <c r="D81" s="1">
        <v>-49315951.850000001</v>
      </c>
      <c r="E81" s="1">
        <f t="shared" si="10"/>
        <v>-5392036.3400000036</v>
      </c>
      <c r="G81" s="1">
        <f t="shared" si="11"/>
        <v>-49315951.850000001</v>
      </c>
    </row>
    <row r="82" spans="1:7" hidden="1" x14ac:dyDescent="0.25">
      <c r="A82">
        <v>806004548</v>
      </c>
      <c r="B82" t="s">
        <v>145</v>
      </c>
      <c r="C82" s="1">
        <v>-6267797</v>
      </c>
      <c r="D82" s="1">
        <v>-11407747.6</v>
      </c>
      <c r="E82" s="1">
        <f t="shared" si="10"/>
        <v>-5139950.5999999996</v>
      </c>
      <c r="G82" s="1">
        <f t="shared" si="11"/>
        <v>-11407747.6</v>
      </c>
    </row>
    <row r="83" spans="1:7" hidden="1" x14ac:dyDescent="0.25">
      <c r="A83">
        <v>892115009</v>
      </c>
      <c r="B83" t="s">
        <v>315</v>
      </c>
      <c r="C83" s="1">
        <v>-14114926.43</v>
      </c>
      <c r="D83" s="1">
        <v>-18481819.030000001</v>
      </c>
      <c r="E83" s="1">
        <f t="shared" si="10"/>
        <v>-4366892.6000000015</v>
      </c>
      <c r="G83" s="1">
        <f t="shared" si="11"/>
        <v>-18481819.030000001</v>
      </c>
    </row>
    <row r="84" spans="1:7" hidden="1" x14ac:dyDescent="0.25">
      <c r="A84">
        <v>900036695</v>
      </c>
      <c r="B84" t="s">
        <v>895</v>
      </c>
      <c r="C84" s="1">
        <v>-13624546</v>
      </c>
      <c r="D84" s="1">
        <v>-17933046</v>
      </c>
      <c r="E84" s="1">
        <f t="shared" si="10"/>
        <v>-4308500</v>
      </c>
      <c r="G84" s="1">
        <f t="shared" si="11"/>
        <v>-17933046</v>
      </c>
    </row>
    <row r="85" spans="1:7" hidden="1" x14ac:dyDescent="0.25">
      <c r="A85">
        <v>890480113</v>
      </c>
      <c r="B85" t="s">
        <v>770</v>
      </c>
      <c r="C85" s="1">
        <v>-3699453.71</v>
      </c>
      <c r="D85" s="1">
        <v>-7958554.7300000004</v>
      </c>
      <c r="E85" s="1">
        <f t="shared" si="10"/>
        <v>-4259101.0200000005</v>
      </c>
      <c r="G85" s="1">
        <f t="shared" si="11"/>
        <v>-7958554.7300000004</v>
      </c>
    </row>
    <row r="86" spans="1:7" hidden="1" x14ac:dyDescent="0.25">
      <c r="A86">
        <v>900827631</v>
      </c>
      <c r="B86" t="s">
        <v>119</v>
      </c>
      <c r="C86" s="1">
        <v>-13935388</v>
      </c>
      <c r="D86" s="1">
        <v>-18097826</v>
      </c>
      <c r="E86" s="1">
        <f t="shared" si="10"/>
        <v>-4162438</v>
      </c>
      <c r="G86" s="1">
        <f t="shared" si="11"/>
        <v>-18097826</v>
      </c>
    </row>
    <row r="87" spans="1:7" hidden="1" x14ac:dyDescent="0.25">
      <c r="A87">
        <v>800253167</v>
      </c>
      <c r="B87" t="s">
        <v>260</v>
      </c>
      <c r="C87" s="1">
        <v>-46529766.350000001</v>
      </c>
      <c r="D87" s="1">
        <v>-50580646.350000001</v>
      </c>
      <c r="E87" s="1">
        <f t="shared" si="10"/>
        <v>-4050880</v>
      </c>
      <c r="G87" s="1">
        <f t="shared" si="11"/>
        <v>-50580646.350000001</v>
      </c>
    </row>
    <row r="88" spans="1:7" hidden="1" x14ac:dyDescent="0.25">
      <c r="A88">
        <v>900449481</v>
      </c>
      <c r="B88" t="s">
        <v>585</v>
      </c>
      <c r="C88" s="1">
        <v>-17478186</v>
      </c>
      <c r="D88" s="1">
        <v>-21509447.34</v>
      </c>
      <c r="E88" s="1">
        <f t="shared" si="10"/>
        <v>-4031261.34</v>
      </c>
      <c r="G88" s="1">
        <f t="shared" si="11"/>
        <v>-21509447.34</v>
      </c>
    </row>
    <row r="89" spans="1:7" hidden="1" x14ac:dyDescent="0.25">
      <c r="A89">
        <v>822002459</v>
      </c>
      <c r="B89" t="s">
        <v>52</v>
      </c>
      <c r="C89" s="1">
        <v>-36378277</v>
      </c>
      <c r="D89" s="1">
        <v>-40280337.200000003</v>
      </c>
      <c r="E89" s="1">
        <f t="shared" si="10"/>
        <v>-3902060.200000003</v>
      </c>
      <c r="G89" s="1">
        <f t="shared" si="11"/>
        <v>-40280337.200000003</v>
      </c>
    </row>
    <row r="90" spans="1:7" hidden="1" x14ac:dyDescent="0.25">
      <c r="A90">
        <v>900056127</v>
      </c>
      <c r="B90" t="s">
        <v>210</v>
      </c>
      <c r="C90" s="1">
        <v>-18130819.879999999</v>
      </c>
      <c r="D90" s="1">
        <v>-21967716.82</v>
      </c>
      <c r="E90" s="1">
        <f t="shared" si="10"/>
        <v>-3836896.9400000013</v>
      </c>
      <c r="G90" s="1">
        <f t="shared" si="11"/>
        <v>-21967716.82</v>
      </c>
    </row>
    <row r="91" spans="1:7" hidden="1" x14ac:dyDescent="0.25">
      <c r="A91">
        <v>900520007</v>
      </c>
      <c r="B91" t="s">
        <v>814</v>
      </c>
      <c r="C91" s="1">
        <v>0</v>
      </c>
      <c r="D91" s="1">
        <v>-3762000</v>
      </c>
      <c r="E91" s="1">
        <f t="shared" si="10"/>
        <v>-3762000</v>
      </c>
      <c r="G91" s="1">
        <f t="shared" si="11"/>
        <v>-3762000</v>
      </c>
    </row>
    <row r="92" spans="1:7" hidden="1" x14ac:dyDescent="0.25">
      <c r="A92">
        <v>819003863</v>
      </c>
      <c r="B92" t="s">
        <v>514</v>
      </c>
      <c r="C92" s="1">
        <v>-20261019.800000001</v>
      </c>
      <c r="D92" s="1">
        <v>-23802253.579999998</v>
      </c>
      <c r="E92" s="1">
        <f t="shared" si="10"/>
        <v>-3541233.7799999975</v>
      </c>
      <c r="G92" s="1">
        <f t="shared" si="11"/>
        <v>-23802253.579999998</v>
      </c>
    </row>
    <row r="93" spans="1:7" hidden="1" x14ac:dyDescent="0.25">
      <c r="A93">
        <v>900196346</v>
      </c>
      <c r="B93" t="s">
        <v>904</v>
      </c>
      <c r="C93" s="1">
        <v>-19965815.300000001</v>
      </c>
      <c r="D93" s="1">
        <v>-23412543.140000001</v>
      </c>
      <c r="E93" s="1">
        <f t="shared" si="10"/>
        <v>-3446727.84</v>
      </c>
      <c r="G93" s="1">
        <f t="shared" si="11"/>
        <v>-23412543.140000001</v>
      </c>
    </row>
    <row r="94" spans="1:7" hidden="1" x14ac:dyDescent="0.25">
      <c r="A94">
        <v>824000450</v>
      </c>
      <c r="B94" t="s">
        <v>287</v>
      </c>
      <c r="C94" s="1">
        <v>-7065386</v>
      </c>
      <c r="D94" s="1">
        <v>-10497353.6</v>
      </c>
      <c r="E94" s="1">
        <f t="shared" si="10"/>
        <v>-3431967.5999999996</v>
      </c>
      <c r="G94" s="1">
        <f t="shared" si="11"/>
        <v>-10497353.6</v>
      </c>
    </row>
    <row r="95" spans="1:7" hidden="1" x14ac:dyDescent="0.25">
      <c r="A95">
        <v>900269029</v>
      </c>
      <c r="B95" t="s">
        <v>800</v>
      </c>
      <c r="C95" s="1">
        <v>0.5</v>
      </c>
      <c r="D95" s="1">
        <v>-3117072.5</v>
      </c>
      <c r="E95" s="1">
        <f t="shared" si="10"/>
        <v>-3117073</v>
      </c>
      <c r="G95" s="1">
        <f t="shared" si="11"/>
        <v>-3117072.5</v>
      </c>
    </row>
    <row r="96" spans="1:7" hidden="1" x14ac:dyDescent="0.25">
      <c r="A96">
        <v>800154347</v>
      </c>
      <c r="B96" t="s">
        <v>253</v>
      </c>
      <c r="C96" s="1">
        <v>-23432844.649999999</v>
      </c>
      <c r="D96" s="1">
        <v>-26474348.93</v>
      </c>
      <c r="E96" s="1">
        <f t="shared" si="10"/>
        <v>-3041504.2800000012</v>
      </c>
      <c r="G96" s="1">
        <f t="shared" si="11"/>
        <v>-26474348.93</v>
      </c>
    </row>
    <row r="97" spans="1:7" hidden="1" x14ac:dyDescent="0.25">
      <c r="A97">
        <v>890985603</v>
      </c>
      <c r="B97" t="s">
        <v>305</v>
      </c>
      <c r="C97" s="1">
        <v>-3752696</v>
      </c>
      <c r="D97" s="1">
        <v>-6785695.6799999997</v>
      </c>
      <c r="E97" s="1">
        <f t="shared" si="10"/>
        <v>-3032999.6799999997</v>
      </c>
      <c r="G97" s="1">
        <f t="shared" si="11"/>
        <v>-6785695.6799999997</v>
      </c>
    </row>
    <row r="98" spans="1:7" hidden="1" x14ac:dyDescent="0.25">
      <c r="A98">
        <v>819001483</v>
      </c>
      <c r="B98" t="s">
        <v>47</v>
      </c>
      <c r="C98" s="1">
        <v>-18727457</v>
      </c>
      <c r="D98" s="1">
        <v>-21486167.239999998</v>
      </c>
      <c r="E98" s="1">
        <f t="shared" si="10"/>
        <v>-2758710.2399999984</v>
      </c>
      <c r="G98" s="1">
        <f t="shared" si="11"/>
        <v>-21486167.239999998</v>
      </c>
    </row>
    <row r="99" spans="1:7" hidden="1" x14ac:dyDescent="0.25">
      <c r="A99">
        <v>802006728</v>
      </c>
      <c r="B99" t="s">
        <v>493</v>
      </c>
      <c r="C99" s="1">
        <v>-689057.14</v>
      </c>
      <c r="D99" s="1">
        <v>-3349349.72</v>
      </c>
      <c r="E99" s="1">
        <f t="shared" si="10"/>
        <v>-2660292.58</v>
      </c>
      <c r="G99" s="1">
        <f t="shared" si="11"/>
        <v>-3349349.72</v>
      </c>
    </row>
    <row r="100" spans="1:7" hidden="1" x14ac:dyDescent="0.25">
      <c r="A100">
        <v>802001084</v>
      </c>
      <c r="B100" t="s">
        <v>846</v>
      </c>
      <c r="C100" s="1">
        <v>-10433808</v>
      </c>
      <c r="D100" s="1">
        <v>-13085206.300000001</v>
      </c>
      <c r="E100" s="1">
        <f t="shared" si="10"/>
        <v>-2651398.3000000007</v>
      </c>
      <c r="G100" s="1">
        <f t="shared" si="11"/>
        <v>-13085206.300000001</v>
      </c>
    </row>
    <row r="101" spans="1:7" hidden="1" x14ac:dyDescent="0.25">
      <c r="A101">
        <v>825003685</v>
      </c>
      <c r="B101" t="s">
        <v>292</v>
      </c>
      <c r="C101" s="1">
        <v>-13824553</v>
      </c>
      <c r="D101" s="1">
        <v>-16225891.220000001</v>
      </c>
      <c r="E101" s="1">
        <f t="shared" si="10"/>
        <v>-2401338.2200000007</v>
      </c>
      <c r="G101" s="1">
        <f t="shared" si="11"/>
        <v>-16225891.220000001</v>
      </c>
    </row>
    <row r="102" spans="1:7" hidden="1" x14ac:dyDescent="0.25">
      <c r="A102">
        <v>802013835</v>
      </c>
      <c r="B102" t="s">
        <v>734</v>
      </c>
      <c r="C102" s="1">
        <v>-38147493.759999998</v>
      </c>
      <c r="D102" s="1">
        <v>-40507841.759999998</v>
      </c>
      <c r="E102" s="1">
        <f t="shared" si="10"/>
        <v>-2360348</v>
      </c>
      <c r="G102" s="1">
        <f t="shared" si="11"/>
        <v>-40507841.759999998</v>
      </c>
    </row>
    <row r="103" spans="1:7" hidden="1" x14ac:dyDescent="0.25">
      <c r="A103">
        <v>823002227</v>
      </c>
      <c r="B103" t="s">
        <v>519</v>
      </c>
      <c r="C103" s="1">
        <v>-14450896.949999999</v>
      </c>
      <c r="D103" s="1">
        <v>-16758734.41</v>
      </c>
      <c r="E103" s="1">
        <f t="shared" si="10"/>
        <v>-2307837.4600000009</v>
      </c>
      <c r="G103" s="1">
        <f t="shared" si="11"/>
        <v>-16758734.41</v>
      </c>
    </row>
    <row r="104" spans="1:7" hidden="1" x14ac:dyDescent="0.25">
      <c r="A104">
        <v>830510991</v>
      </c>
      <c r="B104" t="s">
        <v>865</v>
      </c>
      <c r="C104" s="1">
        <v>0</v>
      </c>
      <c r="D104" s="1">
        <v>-2286912</v>
      </c>
      <c r="E104" s="1">
        <f t="shared" si="10"/>
        <v>-2286912</v>
      </c>
      <c r="G104" s="1">
        <f t="shared" si="11"/>
        <v>-2286912</v>
      </c>
    </row>
    <row r="105" spans="1:7" hidden="1" x14ac:dyDescent="0.25">
      <c r="A105">
        <v>900468210</v>
      </c>
      <c r="B105" t="s">
        <v>811</v>
      </c>
      <c r="C105" s="1">
        <v>0.2</v>
      </c>
      <c r="D105" s="1">
        <v>-2274699.7999999998</v>
      </c>
      <c r="E105" s="1">
        <f t="shared" si="10"/>
        <v>-2274700</v>
      </c>
      <c r="G105" s="1">
        <f t="shared" si="11"/>
        <v>-2274699.7999999998</v>
      </c>
    </row>
    <row r="106" spans="1:7" hidden="1" x14ac:dyDescent="0.25">
      <c r="A106">
        <v>900248882</v>
      </c>
      <c r="B106" t="s">
        <v>447</v>
      </c>
      <c r="C106" s="1">
        <v>-12069784</v>
      </c>
      <c r="D106" s="1">
        <v>-14091899.1</v>
      </c>
      <c r="E106" s="1">
        <f t="shared" si="10"/>
        <v>-2022115.0999999996</v>
      </c>
      <c r="G106" s="1">
        <f t="shared" si="11"/>
        <v>-14091899.1</v>
      </c>
    </row>
    <row r="107" spans="1:7" hidden="1" x14ac:dyDescent="0.25">
      <c r="A107">
        <v>900090247</v>
      </c>
      <c r="B107" t="s">
        <v>787</v>
      </c>
      <c r="C107" s="1">
        <v>-17225679.75</v>
      </c>
      <c r="D107" s="1">
        <v>-19240694.149999999</v>
      </c>
      <c r="E107" s="1">
        <f t="shared" si="10"/>
        <v>-2015014.3999999985</v>
      </c>
      <c r="G107" s="1">
        <f t="shared" si="11"/>
        <v>-19240694.149999999</v>
      </c>
    </row>
    <row r="108" spans="1:7" hidden="1" x14ac:dyDescent="0.25">
      <c r="A108">
        <v>822006595</v>
      </c>
      <c r="B108" t="s">
        <v>164</v>
      </c>
      <c r="C108" s="1">
        <v>-19884778</v>
      </c>
      <c r="D108" s="1">
        <v>-21893558.079999998</v>
      </c>
      <c r="E108" s="1">
        <f t="shared" si="10"/>
        <v>-2008780.0799999982</v>
      </c>
      <c r="G108" s="1">
        <f t="shared" si="11"/>
        <v>-21893558.079999998</v>
      </c>
    </row>
    <row r="109" spans="1:7" hidden="1" x14ac:dyDescent="0.25">
      <c r="A109">
        <v>901045695</v>
      </c>
      <c r="B109" t="s">
        <v>827</v>
      </c>
      <c r="C109" s="1">
        <v>0</v>
      </c>
      <c r="D109" s="1">
        <v>-1995520</v>
      </c>
      <c r="E109" s="1">
        <f t="shared" si="10"/>
        <v>-1995520</v>
      </c>
      <c r="G109" s="1">
        <f t="shared" si="11"/>
        <v>-1995520</v>
      </c>
    </row>
    <row r="110" spans="1:7" hidden="1" x14ac:dyDescent="0.25">
      <c r="A110">
        <v>900554086</v>
      </c>
      <c r="B110" t="s">
        <v>458</v>
      </c>
      <c r="C110" s="1">
        <v>-4173351</v>
      </c>
      <c r="D110" s="1">
        <v>-6012155.2000000002</v>
      </c>
      <c r="E110" s="1">
        <f t="shared" si="10"/>
        <v>-1838804.2000000002</v>
      </c>
      <c r="G110" s="1">
        <f t="shared" si="11"/>
        <v>-6012155.2000000002</v>
      </c>
    </row>
    <row r="111" spans="1:7" hidden="1" x14ac:dyDescent="0.25">
      <c r="A111">
        <v>900691301</v>
      </c>
      <c r="B111" t="s">
        <v>236</v>
      </c>
      <c r="C111" s="1">
        <v>-1140692.25</v>
      </c>
      <c r="D111" s="1">
        <v>-2976350.79</v>
      </c>
      <c r="E111" s="1">
        <f t="shared" si="10"/>
        <v>-1835658.54</v>
      </c>
      <c r="G111" s="1">
        <f t="shared" si="11"/>
        <v>-2976350.79</v>
      </c>
    </row>
    <row r="112" spans="1:7" hidden="1" x14ac:dyDescent="0.25">
      <c r="A112">
        <v>812000527</v>
      </c>
      <c r="B112" t="s">
        <v>269</v>
      </c>
      <c r="C112" s="1">
        <v>-10402176</v>
      </c>
      <c r="D112" s="1">
        <v>-12215817.880000001</v>
      </c>
      <c r="E112" s="1">
        <f t="shared" si="10"/>
        <v>-1813641.8800000008</v>
      </c>
      <c r="G112" s="1">
        <f t="shared" si="11"/>
        <v>-12215817.880000001</v>
      </c>
    </row>
    <row r="113" spans="1:7" hidden="1" x14ac:dyDescent="0.25">
      <c r="A113">
        <v>891080015</v>
      </c>
      <c r="B113" t="s">
        <v>665</v>
      </c>
      <c r="C113" s="1">
        <v>0</v>
      </c>
      <c r="D113" s="1">
        <v>-1760112</v>
      </c>
      <c r="E113" s="1">
        <f t="shared" si="10"/>
        <v>-1760112</v>
      </c>
      <c r="G113" s="1">
        <f t="shared" si="11"/>
        <v>-1760112</v>
      </c>
    </row>
    <row r="114" spans="1:7" hidden="1" x14ac:dyDescent="0.25">
      <c r="A114">
        <v>823004881</v>
      </c>
      <c r="B114" t="s">
        <v>285</v>
      </c>
      <c r="C114" s="1">
        <v>-11612722.1</v>
      </c>
      <c r="D114" s="1">
        <v>-13309281.119999999</v>
      </c>
      <c r="E114" s="1">
        <f t="shared" si="10"/>
        <v>-1696559.0199999996</v>
      </c>
      <c r="G114" s="1">
        <f t="shared" si="11"/>
        <v>-13309281.119999999</v>
      </c>
    </row>
    <row r="115" spans="1:7" hidden="1" x14ac:dyDescent="0.25">
      <c r="A115">
        <v>822007837</v>
      </c>
      <c r="B115" t="s">
        <v>279</v>
      </c>
      <c r="C115" s="1">
        <v>-12958374</v>
      </c>
      <c r="D115" s="1">
        <v>-14653373.859999999</v>
      </c>
      <c r="E115" s="1">
        <f t="shared" si="10"/>
        <v>-1694999.8599999994</v>
      </c>
      <c r="G115" s="1">
        <f t="shared" si="11"/>
        <v>-14653373.859999999</v>
      </c>
    </row>
    <row r="116" spans="1:7" hidden="1" x14ac:dyDescent="0.25">
      <c r="A116">
        <v>800197217</v>
      </c>
      <c r="B116" t="s">
        <v>482</v>
      </c>
      <c r="C116" s="1">
        <v>-6833128</v>
      </c>
      <c r="D116" s="1">
        <v>-8349086.3600000003</v>
      </c>
      <c r="E116" s="1">
        <f t="shared" si="10"/>
        <v>-1515958.3600000003</v>
      </c>
      <c r="G116" s="1">
        <f t="shared" si="11"/>
        <v>-8349086.3600000003</v>
      </c>
    </row>
    <row r="117" spans="1:7" hidden="1" x14ac:dyDescent="0.25">
      <c r="A117">
        <v>800075650</v>
      </c>
      <c r="B117" t="s">
        <v>26</v>
      </c>
      <c r="C117" s="1">
        <v>-2549333.11</v>
      </c>
      <c r="D117" s="1">
        <v>-3981833.11</v>
      </c>
      <c r="E117" s="1">
        <f t="shared" si="10"/>
        <v>-1432500</v>
      </c>
      <c r="G117" s="1">
        <f t="shared" si="11"/>
        <v>-3981833.11</v>
      </c>
    </row>
    <row r="118" spans="1:7" hidden="1" x14ac:dyDescent="0.25">
      <c r="A118">
        <v>901000449</v>
      </c>
      <c r="B118" t="s">
        <v>931</v>
      </c>
      <c r="C118" s="1">
        <v>-3972027</v>
      </c>
      <c r="D118" s="1">
        <v>-5371019.46</v>
      </c>
      <c r="E118" s="1">
        <f t="shared" si="10"/>
        <v>-1398992.46</v>
      </c>
      <c r="G118" s="1">
        <f t="shared" si="11"/>
        <v>-5371019.46</v>
      </c>
    </row>
    <row r="119" spans="1:7" hidden="1" x14ac:dyDescent="0.25">
      <c r="A119">
        <v>900031644</v>
      </c>
      <c r="B119" t="s">
        <v>893</v>
      </c>
      <c r="C119" s="1">
        <v>-8803849</v>
      </c>
      <c r="D119" s="1">
        <v>-10127448.800000001</v>
      </c>
      <c r="E119" s="1">
        <f t="shared" si="10"/>
        <v>-1323599.8000000007</v>
      </c>
      <c r="G119" s="1">
        <f t="shared" si="11"/>
        <v>-10127448.800000001</v>
      </c>
    </row>
    <row r="120" spans="1:7" hidden="1" x14ac:dyDescent="0.25">
      <c r="A120">
        <v>900223749</v>
      </c>
      <c r="B120" t="s">
        <v>334</v>
      </c>
      <c r="C120" s="1">
        <v>-38658292</v>
      </c>
      <c r="D120" s="1">
        <v>-39776912.979999997</v>
      </c>
      <c r="E120" s="1">
        <f t="shared" si="10"/>
        <v>-1118620.9799999967</v>
      </c>
      <c r="G120" s="1">
        <f t="shared" si="11"/>
        <v>-39776912.979999997</v>
      </c>
    </row>
    <row r="121" spans="1:7" hidden="1" x14ac:dyDescent="0.25">
      <c r="A121">
        <v>900450008</v>
      </c>
      <c r="B121" t="s">
        <v>342</v>
      </c>
      <c r="C121" s="1">
        <v>-22304892.800000001</v>
      </c>
      <c r="D121" s="1">
        <v>-23344892.879999999</v>
      </c>
      <c r="E121" s="1">
        <f t="shared" si="10"/>
        <v>-1040000.0799999982</v>
      </c>
      <c r="G121" s="1">
        <f t="shared" si="11"/>
        <v>-23344892.879999999</v>
      </c>
    </row>
    <row r="122" spans="1:7" hidden="1" x14ac:dyDescent="0.25">
      <c r="A122">
        <v>819002176</v>
      </c>
      <c r="B122" t="s">
        <v>639</v>
      </c>
      <c r="C122" s="1">
        <v>-1381616.5</v>
      </c>
      <c r="D122" s="1">
        <v>-2389616.1</v>
      </c>
      <c r="E122" s="1">
        <f t="shared" si="10"/>
        <v>-1007999.6000000001</v>
      </c>
      <c r="G122" s="1">
        <f t="shared" si="11"/>
        <v>-2389616.1</v>
      </c>
    </row>
    <row r="123" spans="1:7" hidden="1" x14ac:dyDescent="0.25">
      <c r="A123">
        <v>890480363</v>
      </c>
      <c r="B123" t="s">
        <v>879</v>
      </c>
      <c r="C123" s="1">
        <v>-13193120.800000001</v>
      </c>
      <c r="D123" s="1">
        <v>-14147810.859999999</v>
      </c>
      <c r="E123" s="1">
        <f t="shared" si="10"/>
        <v>-954690.05999999866</v>
      </c>
      <c r="G123" s="1">
        <f t="shared" si="11"/>
        <v>-14147810.859999999</v>
      </c>
    </row>
    <row r="124" spans="1:7" hidden="1" x14ac:dyDescent="0.25">
      <c r="A124">
        <v>900429130</v>
      </c>
      <c r="B124" t="s">
        <v>808</v>
      </c>
      <c r="C124" s="1">
        <v>-2396007.7999999998</v>
      </c>
      <c r="D124" s="1">
        <v>-3338507.46</v>
      </c>
      <c r="E124" s="1">
        <f t="shared" si="10"/>
        <v>-942499.66000000015</v>
      </c>
      <c r="G124" s="1">
        <f t="shared" si="11"/>
        <v>-3338507.46</v>
      </c>
    </row>
    <row r="125" spans="1:7" hidden="1" x14ac:dyDescent="0.25">
      <c r="A125">
        <v>891000499</v>
      </c>
      <c r="B125" t="s">
        <v>306</v>
      </c>
      <c r="C125" s="1">
        <v>-1242900</v>
      </c>
      <c r="D125" s="1">
        <v>-2158000</v>
      </c>
      <c r="E125" s="1">
        <f t="shared" si="10"/>
        <v>-915100</v>
      </c>
      <c r="G125" s="1">
        <f t="shared" si="11"/>
        <v>-2158000</v>
      </c>
    </row>
    <row r="126" spans="1:7" hidden="1" x14ac:dyDescent="0.25">
      <c r="A126">
        <v>900993679</v>
      </c>
      <c r="B126" t="s">
        <v>823</v>
      </c>
      <c r="C126" s="1">
        <v>-2746617</v>
      </c>
      <c r="D126" s="1">
        <v>-3656616.94</v>
      </c>
      <c r="E126" s="1">
        <f t="shared" si="10"/>
        <v>-909999.94</v>
      </c>
      <c r="G126" s="1">
        <f t="shared" si="11"/>
        <v>-3656616.94</v>
      </c>
    </row>
    <row r="127" spans="1:7" hidden="1" x14ac:dyDescent="0.25">
      <c r="A127">
        <v>900267064</v>
      </c>
      <c r="B127" t="s">
        <v>448</v>
      </c>
      <c r="C127" s="1">
        <v>-10663530</v>
      </c>
      <c r="D127" s="1">
        <v>-11550479.800000001</v>
      </c>
      <c r="E127" s="1">
        <f t="shared" si="10"/>
        <v>-886949.80000000075</v>
      </c>
      <c r="G127" s="1">
        <f t="shared" si="11"/>
        <v>-11550479.800000001</v>
      </c>
    </row>
    <row r="128" spans="1:7" hidden="1" x14ac:dyDescent="0.25">
      <c r="A128">
        <v>824000442</v>
      </c>
      <c r="B128" t="s">
        <v>644</v>
      </c>
      <c r="C128" s="1">
        <v>-4577938</v>
      </c>
      <c r="D128" s="1">
        <v>-5462638.2800000003</v>
      </c>
      <c r="E128" s="1">
        <f t="shared" si="10"/>
        <v>-884700.28000000026</v>
      </c>
      <c r="G128" s="1">
        <f t="shared" si="11"/>
        <v>-5462638.2800000003</v>
      </c>
    </row>
    <row r="129" spans="1:7" hidden="1" x14ac:dyDescent="0.25">
      <c r="A129">
        <v>900623609</v>
      </c>
      <c r="B129" t="s">
        <v>234</v>
      </c>
      <c r="C129" s="1">
        <v>0</v>
      </c>
      <c r="D129" s="1">
        <v>-877730</v>
      </c>
      <c r="E129" s="1">
        <f t="shared" si="10"/>
        <v>-877730</v>
      </c>
      <c r="G129" s="1">
        <f t="shared" si="11"/>
        <v>-877730</v>
      </c>
    </row>
    <row r="130" spans="1:7" hidden="1" x14ac:dyDescent="0.25">
      <c r="A130">
        <v>900502267</v>
      </c>
      <c r="B130" t="s">
        <v>702</v>
      </c>
      <c r="C130" s="1">
        <v>0</v>
      </c>
      <c r="D130" s="1">
        <v>-836675</v>
      </c>
      <c r="E130" s="1">
        <f t="shared" si="10"/>
        <v>-836675</v>
      </c>
      <c r="G130" s="1">
        <f t="shared" si="11"/>
        <v>-836675</v>
      </c>
    </row>
    <row r="131" spans="1:7" hidden="1" x14ac:dyDescent="0.25">
      <c r="A131">
        <v>892300445</v>
      </c>
      <c r="B131" t="s">
        <v>204</v>
      </c>
      <c r="C131" s="1">
        <v>-7120995</v>
      </c>
      <c r="D131" s="1">
        <v>-7929462.04</v>
      </c>
      <c r="E131" s="1">
        <f t="shared" si="10"/>
        <v>-808467.04</v>
      </c>
      <c r="G131" s="1">
        <f t="shared" si="11"/>
        <v>-7929462.04</v>
      </c>
    </row>
    <row r="132" spans="1:7" hidden="1" x14ac:dyDescent="0.25">
      <c r="A132">
        <v>806016920</v>
      </c>
      <c r="B132" t="s">
        <v>153</v>
      </c>
      <c r="C132" s="1">
        <v>-11559604</v>
      </c>
      <c r="D132" s="1">
        <v>-12355947.380000001</v>
      </c>
      <c r="E132" s="1">
        <f t="shared" si="10"/>
        <v>-796343.38000000082</v>
      </c>
      <c r="G132" s="1">
        <f t="shared" si="11"/>
        <v>-12355947.380000001</v>
      </c>
    </row>
    <row r="133" spans="1:7" hidden="1" x14ac:dyDescent="0.25">
      <c r="A133">
        <v>900027397</v>
      </c>
      <c r="B133" t="s">
        <v>209</v>
      </c>
      <c r="C133" s="1">
        <v>-38169315.25</v>
      </c>
      <c r="D133" s="1">
        <v>-38922606.310000002</v>
      </c>
      <c r="E133" s="1">
        <f t="shared" si="10"/>
        <v>-753291.06000000238</v>
      </c>
      <c r="G133" s="1">
        <f t="shared" si="11"/>
        <v>-38922606.310000002</v>
      </c>
    </row>
    <row r="134" spans="1:7" hidden="1" x14ac:dyDescent="0.25">
      <c r="A134">
        <v>900514515</v>
      </c>
      <c r="B134" t="s">
        <v>813</v>
      </c>
      <c r="C134" s="1">
        <v>-13978163</v>
      </c>
      <c r="D134" s="1">
        <v>-14656663.34</v>
      </c>
      <c r="E134" s="1">
        <f t="shared" ref="E134:E197" si="12">+D134-C134</f>
        <v>-678500.33999999985</v>
      </c>
      <c r="G134" s="1">
        <f t="shared" si="11"/>
        <v>-14656663.34</v>
      </c>
    </row>
    <row r="135" spans="1:7" hidden="1" x14ac:dyDescent="0.25">
      <c r="A135">
        <v>824000204</v>
      </c>
      <c r="B135" t="s">
        <v>403</v>
      </c>
      <c r="C135" s="1">
        <v>-3053927</v>
      </c>
      <c r="D135" s="1">
        <v>-3729927.26</v>
      </c>
      <c r="E135" s="1">
        <f t="shared" si="12"/>
        <v>-676000.25999999978</v>
      </c>
      <c r="G135" s="1">
        <f t="shared" ref="G135:G198" si="13">+D135+F135</f>
        <v>-3729927.26</v>
      </c>
    </row>
    <row r="136" spans="1:7" hidden="1" x14ac:dyDescent="0.25">
      <c r="A136">
        <v>900161116</v>
      </c>
      <c r="B136" t="s">
        <v>794</v>
      </c>
      <c r="C136" s="1">
        <v>-5076703</v>
      </c>
      <c r="D136" s="1">
        <v>-5738827.5999999996</v>
      </c>
      <c r="E136" s="1">
        <f t="shared" si="12"/>
        <v>-662124.59999999963</v>
      </c>
      <c r="G136" s="1">
        <f t="shared" si="13"/>
        <v>-5738827.5999999996</v>
      </c>
    </row>
    <row r="137" spans="1:7" hidden="1" x14ac:dyDescent="0.25">
      <c r="A137">
        <v>800222844</v>
      </c>
      <c r="B137" t="s">
        <v>490</v>
      </c>
      <c r="C137" s="1">
        <v>-3080788</v>
      </c>
      <c r="D137" s="1">
        <v>-3723028.04</v>
      </c>
      <c r="E137" s="1">
        <f t="shared" si="12"/>
        <v>-642240.04</v>
      </c>
      <c r="G137" s="1">
        <f t="shared" si="13"/>
        <v>-3723028.04</v>
      </c>
    </row>
    <row r="138" spans="1:7" hidden="1" x14ac:dyDescent="0.25">
      <c r="A138">
        <v>900378914</v>
      </c>
      <c r="B138" t="s">
        <v>576</v>
      </c>
      <c r="C138" s="1">
        <v>-18457626.800000001</v>
      </c>
      <c r="D138" s="1">
        <v>-19075786.899999999</v>
      </c>
      <c r="E138" s="1">
        <f t="shared" si="12"/>
        <v>-618160.09999999776</v>
      </c>
      <c r="G138" s="1">
        <f t="shared" si="13"/>
        <v>-19075786.899999999</v>
      </c>
    </row>
    <row r="139" spans="1:7" hidden="1" x14ac:dyDescent="0.25">
      <c r="A139">
        <v>900803163</v>
      </c>
      <c r="B139" t="s">
        <v>821</v>
      </c>
      <c r="C139" s="1">
        <v>0</v>
      </c>
      <c r="D139" s="1">
        <v>-606476</v>
      </c>
      <c r="E139" s="1">
        <f t="shared" si="12"/>
        <v>-606476</v>
      </c>
      <c r="G139" s="1">
        <f t="shared" si="13"/>
        <v>-606476</v>
      </c>
    </row>
    <row r="140" spans="1:7" hidden="1" x14ac:dyDescent="0.25">
      <c r="A140">
        <v>900729157</v>
      </c>
      <c r="B140" t="s">
        <v>464</v>
      </c>
      <c r="C140" s="1">
        <v>0</v>
      </c>
      <c r="D140" s="1">
        <v>-600000</v>
      </c>
      <c r="E140" s="1">
        <f t="shared" si="12"/>
        <v>-600000</v>
      </c>
      <c r="G140" s="1">
        <f t="shared" si="13"/>
        <v>-600000</v>
      </c>
    </row>
    <row r="141" spans="1:7" hidden="1" x14ac:dyDescent="0.25">
      <c r="A141">
        <v>900179340</v>
      </c>
      <c r="B141" t="s">
        <v>795</v>
      </c>
      <c r="C141" s="1">
        <v>-2927634</v>
      </c>
      <c r="D141" s="1">
        <v>-3519327.56</v>
      </c>
      <c r="E141" s="1">
        <f t="shared" si="12"/>
        <v>-591693.56000000006</v>
      </c>
      <c r="G141" s="1">
        <f t="shared" si="13"/>
        <v>-3519327.56</v>
      </c>
    </row>
    <row r="142" spans="1:7" hidden="1" x14ac:dyDescent="0.25">
      <c r="A142">
        <v>900205591</v>
      </c>
      <c r="B142" t="s">
        <v>215</v>
      </c>
      <c r="C142" s="1">
        <v>-3426926</v>
      </c>
      <c r="D142" s="1">
        <v>-4009896.94</v>
      </c>
      <c r="E142" s="1">
        <f t="shared" si="12"/>
        <v>-582970.93999999994</v>
      </c>
      <c r="G142" s="1">
        <f t="shared" si="13"/>
        <v>-4009896.94</v>
      </c>
    </row>
    <row r="143" spans="1:7" hidden="1" x14ac:dyDescent="0.25">
      <c r="A143">
        <v>900004059</v>
      </c>
      <c r="B143" t="s">
        <v>678</v>
      </c>
      <c r="C143" s="1">
        <v>-4320641</v>
      </c>
      <c r="D143" s="1">
        <v>-4875140.58</v>
      </c>
      <c r="E143" s="1">
        <f t="shared" si="12"/>
        <v>-554499.58000000007</v>
      </c>
      <c r="G143" s="1">
        <f t="shared" si="13"/>
        <v>-4875140.58</v>
      </c>
    </row>
    <row r="144" spans="1:7" hidden="1" x14ac:dyDescent="0.25">
      <c r="A144">
        <v>819001107</v>
      </c>
      <c r="B144" t="s">
        <v>857</v>
      </c>
      <c r="C144" s="1">
        <v>-580651</v>
      </c>
      <c r="D144" s="1">
        <v>-1120251</v>
      </c>
      <c r="E144" s="1">
        <f t="shared" si="12"/>
        <v>-539600</v>
      </c>
      <c r="G144" s="1">
        <f t="shared" si="13"/>
        <v>-1120251</v>
      </c>
    </row>
    <row r="145" spans="1:7" hidden="1" x14ac:dyDescent="0.25">
      <c r="A145">
        <v>900772776</v>
      </c>
      <c r="B145" t="s">
        <v>117</v>
      </c>
      <c r="C145" s="1">
        <v>-181428</v>
      </c>
      <c r="D145" s="1">
        <v>-701428</v>
      </c>
      <c r="E145" s="1">
        <f t="shared" si="12"/>
        <v>-520000</v>
      </c>
      <c r="G145" s="1">
        <f t="shared" si="13"/>
        <v>-701428</v>
      </c>
    </row>
    <row r="146" spans="1:7" hidden="1" x14ac:dyDescent="0.25">
      <c r="A146">
        <v>892300358</v>
      </c>
      <c r="B146" t="s">
        <v>674</v>
      </c>
      <c r="C146" s="1">
        <v>-5979344.7999999998</v>
      </c>
      <c r="D146" s="1">
        <v>-6494238.5800000001</v>
      </c>
      <c r="E146" s="1">
        <f t="shared" si="12"/>
        <v>-514893.78000000026</v>
      </c>
      <c r="G146" s="1">
        <f t="shared" si="13"/>
        <v>-6494238.5800000001</v>
      </c>
    </row>
    <row r="147" spans="1:7" hidden="1" x14ac:dyDescent="0.25">
      <c r="A147">
        <v>825002525</v>
      </c>
      <c r="B147" t="s">
        <v>407</v>
      </c>
      <c r="C147" s="1">
        <v>-9564842</v>
      </c>
      <c r="D147" s="1">
        <v>-10069897.380000001</v>
      </c>
      <c r="E147" s="1">
        <f t="shared" si="12"/>
        <v>-505055.38000000082</v>
      </c>
      <c r="G147" s="1">
        <f t="shared" si="13"/>
        <v>-10069897.380000001</v>
      </c>
    </row>
    <row r="148" spans="1:7" hidden="1" x14ac:dyDescent="0.25">
      <c r="A148">
        <v>900006037</v>
      </c>
      <c r="B148" t="s">
        <v>783</v>
      </c>
      <c r="C148" s="1">
        <v>-3478569</v>
      </c>
      <c r="D148" s="1">
        <v>-3939174.1</v>
      </c>
      <c r="E148" s="1">
        <f t="shared" si="12"/>
        <v>-460605.10000000009</v>
      </c>
      <c r="G148" s="1">
        <f t="shared" si="13"/>
        <v>-3939174.1</v>
      </c>
    </row>
    <row r="149" spans="1:7" hidden="1" x14ac:dyDescent="0.25">
      <c r="A149">
        <v>890112801</v>
      </c>
      <c r="B149" t="s">
        <v>660</v>
      </c>
      <c r="C149" s="1">
        <v>-671290</v>
      </c>
      <c r="D149" s="1">
        <v>-1125800.6599999999</v>
      </c>
      <c r="E149" s="1">
        <f t="shared" si="12"/>
        <v>-454510.65999999992</v>
      </c>
      <c r="G149" s="1">
        <f t="shared" si="13"/>
        <v>-1125800.6599999999</v>
      </c>
    </row>
    <row r="150" spans="1:7" hidden="1" x14ac:dyDescent="0.25">
      <c r="A150">
        <v>802019914</v>
      </c>
      <c r="B150" t="s">
        <v>498</v>
      </c>
      <c r="C150" s="1">
        <v>-6724353</v>
      </c>
      <c r="D150" s="1">
        <v>-7140947.3799999999</v>
      </c>
      <c r="E150" s="1">
        <f t="shared" si="12"/>
        <v>-416594.37999999989</v>
      </c>
      <c r="G150" s="1">
        <f t="shared" si="13"/>
        <v>-7140947.3799999999</v>
      </c>
    </row>
    <row r="151" spans="1:7" hidden="1" x14ac:dyDescent="0.25">
      <c r="A151">
        <v>800129701</v>
      </c>
      <c r="B151" t="s">
        <v>611</v>
      </c>
      <c r="C151" s="1">
        <v>-14800728</v>
      </c>
      <c r="D151" s="1">
        <v>-15126683.16</v>
      </c>
      <c r="E151" s="1">
        <f t="shared" si="12"/>
        <v>-325955.16000000015</v>
      </c>
      <c r="G151" s="1">
        <f t="shared" si="13"/>
        <v>-15126683.16</v>
      </c>
    </row>
    <row r="152" spans="1:7" hidden="1" x14ac:dyDescent="0.25">
      <c r="A152">
        <v>900025914</v>
      </c>
      <c r="B152" t="s">
        <v>322</v>
      </c>
      <c r="C152" s="1">
        <v>-9064924</v>
      </c>
      <c r="D152" s="1">
        <v>-9366711.9399999995</v>
      </c>
      <c r="E152" s="1">
        <f t="shared" si="12"/>
        <v>-301787.93999999948</v>
      </c>
      <c r="G152" s="1">
        <f t="shared" si="13"/>
        <v>-9366711.9399999995</v>
      </c>
    </row>
    <row r="153" spans="1:7" hidden="1" x14ac:dyDescent="0.25">
      <c r="A153">
        <v>900315498</v>
      </c>
      <c r="B153" t="s">
        <v>221</v>
      </c>
      <c r="C153" s="1">
        <v>0</v>
      </c>
      <c r="D153" s="1">
        <v>-263172</v>
      </c>
      <c r="E153" s="1">
        <f t="shared" si="12"/>
        <v>-263172</v>
      </c>
      <c r="G153" s="1">
        <f t="shared" si="13"/>
        <v>-263172</v>
      </c>
    </row>
    <row r="154" spans="1:7" hidden="1" x14ac:dyDescent="0.25">
      <c r="A154">
        <v>900412760</v>
      </c>
      <c r="B154" t="s">
        <v>224</v>
      </c>
      <c r="C154" s="1">
        <v>0</v>
      </c>
      <c r="D154" s="1">
        <v>-252264</v>
      </c>
      <c r="E154" s="1">
        <f t="shared" si="12"/>
        <v>-252264</v>
      </c>
      <c r="G154" s="1">
        <f t="shared" si="13"/>
        <v>-252264</v>
      </c>
    </row>
    <row r="155" spans="1:7" hidden="1" x14ac:dyDescent="0.25">
      <c r="A155">
        <v>900246954</v>
      </c>
      <c r="B155" t="s">
        <v>566</v>
      </c>
      <c r="C155" s="1">
        <v>-12629366</v>
      </c>
      <c r="D155" s="1">
        <v>-12878966.300000001</v>
      </c>
      <c r="E155" s="1">
        <f t="shared" si="12"/>
        <v>-249600.30000000075</v>
      </c>
      <c r="G155" s="1">
        <f t="shared" si="13"/>
        <v>-12878966.300000001</v>
      </c>
    </row>
    <row r="156" spans="1:7" hidden="1" x14ac:dyDescent="0.25">
      <c r="A156">
        <v>890501019</v>
      </c>
      <c r="B156" t="s">
        <v>668</v>
      </c>
      <c r="C156" s="1">
        <v>-2725152</v>
      </c>
      <c r="D156" s="1">
        <v>-2974404</v>
      </c>
      <c r="E156" s="1">
        <f t="shared" si="12"/>
        <v>-249252</v>
      </c>
      <c r="G156" s="1">
        <f t="shared" si="13"/>
        <v>-2974404</v>
      </c>
    </row>
    <row r="157" spans="1:7" hidden="1" x14ac:dyDescent="0.25">
      <c r="A157">
        <v>823002342</v>
      </c>
      <c r="B157" t="s">
        <v>280</v>
      </c>
      <c r="C157" s="1">
        <v>-7873649.2000000002</v>
      </c>
      <c r="D157" s="1">
        <v>-8076457.6399999997</v>
      </c>
      <c r="E157" s="1">
        <f t="shared" si="12"/>
        <v>-202808.43999999948</v>
      </c>
      <c r="G157" s="1">
        <f t="shared" si="13"/>
        <v>-8076457.6399999997</v>
      </c>
    </row>
    <row r="158" spans="1:7" hidden="1" x14ac:dyDescent="0.25">
      <c r="A158">
        <v>819006461</v>
      </c>
      <c r="B158" t="s">
        <v>521</v>
      </c>
      <c r="C158" s="1">
        <v>-2916987.5</v>
      </c>
      <c r="D158" s="1">
        <v>-3069987.5</v>
      </c>
      <c r="E158" s="1">
        <f t="shared" si="12"/>
        <v>-153000</v>
      </c>
      <c r="G158" s="1">
        <f t="shared" si="13"/>
        <v>-3069987.5</v>
      </c>
    </row>
    <row r="159" spans="1:7" hidden="1" x14ac:dyDescent="0.25">
      <c r="A159">
        <v>900685351</v>
      </c>
      <c r="B159" t="s">
        <v>462</v>
      </c>
      <c r="C159" s="1">
        <v>-7145608</v>
      </c>
      <c r="D159" s="1">
        <v>-7295607.8799999999</v>
      </c>
      <c r="E159" s="1">
        <f t="shared" si="12"/>
        <v>-149999.87999999989</v>
      </c>
      <c r="G159" s="1">
        <f t="shared" si="13"/>
        <v>-7295607.8799999999</v>
      </c>
    </row>
    <row r="160" spans="1:7" hidden="1" x14ac:dyDescent="0.25">
      <c r="A160">
        <v>890205361</v>
      </c>
      <c r="B160" t="s">
        <v>537</v>
      </c>
      <c r="C160" s="1">
        <v>-15210465</v>
      </c>
      <c r="D160" s="1">
        <v>-15358964.74</v>
      </c>
      <c r="E160" s="1">
        <f t="shared" si="12"/>
        <v>-148499.74000000022</v>
      </c>
      <c r="G160" s="1">
        <f t="shared" si="13"/>
        <v>-15358964.74</v>
      </c>
    </row>
    <row r="161" spans="1:7" hidden="1" x14ac:dyDescent="0.25">
      <c r="A161">
        <v>800014918</v>
      </c>
      <c r="B161" t="s">
        <v>476</v>
      </c>
      <c r="C161" s="1">
        <v>-12054962</v>
      </c>
      <c r="D161" s="1">
        <v>-12196561.84</v>
      </c>
      <c r="E161" s="1">
        <f t="shared" si="12"/>
        <v>-141599.83999999985</v>
      </c>
      <c r="G161" s="1">
        <f t="shared" si="13"/>
        <v>-12196561.84</v>
      </c>
    </row>
    <row r="162" spans="1:7" hidden="1" x14ac:dyDescent="0.25">
      <c r="A162">
        <v>860015888</v>
      </c>
      <c r="B162" t="s">
        <v>870</v>
      </c>
      <c r="C162" s="1">
        <v>-1569422</v>
      </c>
      <c r="D162" s="1">
        <v>-1695277</v>
      </c>
      <c r="E162" s="1">
        <f t="shared" si="12"/>
        <v>-125855</v>
      </c>
      <c r="G162" s="1">
        <f t="shared" si="13"/>
        <v>-1695277</v>
      </c>
    </row>
    <row r="163" spans="1:7" hidden="1" x14ac:dyDescent="0.25">
      <c r="A163">
        <v>830077617</v>
      </c>
      <c r="B163" t="s">
        <v>58</v>
      </c>
      <c r="C163" s="1">
        <v>-5972306</v>
      </c>
      <c r="D163" s="1">
        <v>-6094105.8399999999</v>
      </c>
      <c r="E163" s="1">
        <f t="shared" si="12"/>
        <v>-121799.83999999985</v>
      </c>
      <c r="G163" s="1">
        <f t="shared" si="13"/>
        <v>-6094105.8399999999</v>
      </c>
    </row>
    <row r="164" spans="1:7" hidden="1" x14ac:dyDescent="0.25">
      <c r="A164">
        <v>800227877</v>
      </c>
      <c r="B164" t="s">
        <v>730</v>
      </c>
      <c r="C164" s="1">
        <v>-32526</v>
      </c>
      <c r="D164" s="1">
        <v>-113126</v>
      </c>
      <c r="E164" s="1">
        <f t="shared" si="12"/>
        <v>-80600</v>
      </c>
      <c r="G164" s="1">
        <f t="shared" si="13"/>
        <v>-113126</v>
      </c>
    </row>
    <row r="165" spans="1:7" hidden="1" x14ac:dyDescent="0.25">
      <c r="A165">
        <v>900193988</v>
      </c>
      <c r="B165" t="s">
        <v>798</v>
      </c>
      <c r="C165" s="1">
        <v>-3899797</v>
      </c>
      <c r="D165" s="1">
        <v>-3961316.66</v>
      </c>
      <c r="E165" s="1">
        <f t="shared" si="12"/>
        <v>-61519.660000000149</v>
      </c>
      <c r="G165" s="1">
        <f t="shared" si="13"/>
        <v>-3961316.66</v>
      </c>
    </row>
    <row r="166" spans="1:7" hidden="1" x14ac:dyDescent="0.25">
      <c r="A166">
        <v>900735719</v>
      </c>
      <c r="B166" t="s">
        <v>242</v>
      </c>
      <c r="C166" s="1">
        <v>0</v>
      </c>
      <c r="D166" s="1">
        <v>-56000</v>
      </c>
      <c r="E166" s="1">
        <f t="shared" si="12"/>
        <v>-56000</v>
      </c>
      <c r="G166" s="1">
        <f t="shared" si="13"/>
        <v>-56000</v>
      </c>
    </row>
    <row r="167" spans="1:7" hidden="1" x14ac:dyDescent="0.25">
      <c r="A167">
        <v>824001252</v>
      </c>
      <c r="B167" t="s">
        <v>168</v>
      </c>
      <c r="C167" s="1">
        <v>-8832727.4600000009</v>
      </c>
      <c r="D167" s="1">
        <v>-8880887.8000000007</v>
      </c>
      <c r="E167" s="1">
        <f t="shared" si="12"/>
        <v>-48160.339999999851</v>
      </c>
      <c r="G167" s="1">
        <f t="shared" si="13"/>
        <v>-8880887.8000000007</v>
      </c>
    </row>
    <row r="168" spans="1:7" hidden="1" x14ac:dyDescent="0.25">
      <c r="A168">
        <v>807004631</v>
      </c>
      <c r="B168" t="s">
        <v>511</v>
      </c>
      <c r="C168" s="1">
        <v>-79900</v>
      </c>
      <c r="D168" s="1">
        <v>-122700</v>
      </c>
      <c r="E168" s="1">
        <f t="shared" si="12"/>
        <v>-42800</v>
      </c>
      <c r="G168" s="1">
        <f t="shared" si="13"/>
        <v>-122700</v>
      </c>
    </row>
    <row r="169" spans="1:7" hidden="1" x14ac:dyDescent="0.25">
      <c r="A169">
        <v>800000118</v>
      </c>
      <c r="B169" t="s">
        <v>472</v>
      </c>
      <c r="C169" s="1">
        <v>-4823927</v>
      </c>
      <c r="D169" s="1">
        <v>-4823927.5</v>
      </c>
      <c r="E169" s="1">
        <f t="shared" si="12"/>
        <v>-0.5</v>
      </c>
      <c r="G169" s="1">
        <f t="shared" si="13"/>
        <v>-4823927.5</v>
      </c>
    </row>
    <row r="170" spans="1:7" hidden="1" x14ac:dyDescent="0.25">
      <c r="A170">
        <v>800025755</v>
      </c>
      <c r="B170" t="s">
        <v>715</v>
      </c>
      <c r="C170" s="1">
        <v>-2443677.25</v>
      </c>
      <c r="D170" s="1">
        <v>-2443677.75</v>
      </c>
      <c r="E170" s="1">
        <f t="shared" si="12"/>
        <v>-0.5</v>
      </c>
      <c r="G170" s="1">
        <f t="shared" si="13"/>
        <v>-2443677.75</v>
      </c>
    </row>
    <row r="171" spans="1:7" hidden="1" x14ac:dyDescent="0.25">
      <c r="A171">
        <v>802003081</v>
      </c>
      <c r="B171" t="s">
        <v>494</v>
      </c>
      <c r="C171" s="1">
        <v>-2851887</v>
      </c>
      <c r="D171" s="1">
        <v>-2851887.5</v>
      </c>
      <c r="E171" s="1">
        <f t="shared" si="12"/>
        <v>-0.5</v>
      </c>
      <c r="G171" s="1">
        <f t="shared" si="13"/>
        <v>-2851887.5</v>
      </c>
    </row>
    <row r="172" spans="1:7" hidden="1" x14ac:dyDescent="0.25">
      <c r="A172">
        <v>824000425</v>
      </c>
      <c r="B172" t="s">
        <v>404</v>
      </c>
      <c r="C172" s="1">
        <v>-9625976.7899999991</v>
      </c>
      <c r="D172" s="1">
        <v>-9625977.2899999991</v>
      </c>
      <c r="E172" s="1">
        <f t="shared" si="12"/>
        <v>-0.5</v>
      </c>
      <c r="G172" s="1">
        <f t="shared" si="13"/>
        <v>-9625977.2899999991</v>
      </c>
    </row>
    <row r="173" spans="1:7" hidden="1" x14ac:dyDescent="0.25">
      <c r="A173">
        <v>899999017</v>
      </c>
      <c r="B173" t="s">
        <v>320</v>
      </c>
      <c r="C173" s="1">
        <v>-16498724</v>
      </c>
      <c r="D173" s="1">
        <v>-16498724.5</v>
      </c>
      <c r="E173" s="1">
        <f t="shared" si="12"/>
        <v>-0.5</v>
      </c>
      <c r="G173" s="1">
        <f t="shared" si="13"/>
        <v>-16498724.5</v>
      </c>
    </row>
    <row r="174" spans="1:7" hidden="1" x14ac:dyDescent="0.25">
      <c r="A174">
        <v>900513306</v>
      </c>
      <c r="B174" t="s">
        <v>346</v>
      </c>
      <c r="C174" s="1">
        <v>-4207096</v>
      </c>
      <c r="D174" s="1">
        <v>-4207096.5</v>
      </c>
      <c r="E174" s="1">
        <f t="shared" si="12"/>
        <v>-0.5</v>
      </c>
      <c r="G174" s="1">
        <f t="shared" si="13"/>
        <v>-4207096.5</v>
      </c>
    </row>
    <row r="175" spans="1:7" hidden="1" x14ac:dyDescent="0.25">
      <c r="A175">
        <v>900373224</v>
      </c>
      <c r="B175" t="s">
        <v>450</v>
      </c>
      <c r="C175" s="1">
        <v>-1607148.5</v>
      </c>
      <c r="D175" s="1">
        <v>-1607148.98</v>
      </c>
      <c r="E175" s="1">
        <f t="shared" si="12"/>
        <v>-0.47999999998137355</v>
      </c>
      <c r="G175" s="1">
        <f t="shared" si="13"/>
        <v>-1607148.98</v>
      </c>
    </row>
    <row r="176" spans="1:7" hidden="1" x14ac:dyDescent="0.25">
      <c r="A176">
        <v>825000620</v>
      </c>
      <c r="B176" t="s">
        <v>649</v>
      </c>
      <c r="C176" s="1">
        <v>-12970741</v>
      </c>
      <c r="D176" s="1">
        <v>-12970741.460000001</v>
      </c>
      <c r="E176" s="1">
        <f t="shared" si="12"/>
        <v>-0.46000000089406967</v>
      </c>
      <c r="G176" s="1">
        <f t="shared" si="13"/>
        <v>-12970741.460000001</v>
      </c>
    </row>
    <row r="177" spans="1:7" hidden="1" x14ac:dyDescent="0.25">
      <c r="A177">
        <v>800247537</v>
      </c>
      <c r="B177" t="s">
        <v>729</v>
      </c>
      <c r="C177" s="1">
        <v>-5956124</v>
      </c>
      <c r="D177" s="1">
        <v>-5956124.46</v>
      </c>
      <c r="E177" s="1">
        <f t="shared" si="12"/>
        <v>-0.4599999999627471</v>
      </c>
      <c r="G177" s="1">
        <f t="shared" si="13"/>
        <v>-5956124.46</v>
      </c>
    </row>
    <row r="178" spans="1:7" hidden="1" x14ac:dyDescent="0.25">
      <c r="A178">
        <v>802007798</v>
      </c>
      <c r="B178" t="s">
        <v>618</v>
      </c>
      <c r="C178" s="1">
        <v>-3560754.25</v>
      </c>
      <c r="D178" s="1">
        <v>-3560754.71</v>
      </c>
      <c r="E178" s="1">
        <f t="shared" si="12"/>
        <v>-0.4599999999627471</v>
      </c>
      <c r="G178" s="1">
        <f t="shared" si="13"/>
        <v>-3560754.71</v>
      </c>
    </row>
    <row r="179" spans="1:7" hidden="1" x14ac:dyDescent="0.25">
      <c r="A179">
        <v>822002482</v>
      </c>
      <c r="B179" t="s">
        <v>859</v>
      </c>
      <c r="C179" s="1">
        <v>-3505374</v>
      </c>
      <c r="D179" s="1">
        <v>-3505374.46</v>
      </c>
      <c r="E179" s="1">
        <f t="shared" si="12"/>
        <v>-0.4599999999627471</v>
      </c>
      <c r="G179" s="1">
        <f t="shared" si="13"/>
        <v>-3505374.46</v>
      </c>
    </row>
    <row r="180" spans="1:7" hidden="1" x14ac:dyDescent="0.25">
      <c r="A180">
        <v>900032519</v>
      </c>
      <c r="B180" t="s">
        <v>894</v>
      </c>
      <c r="C180" s="1">
        <v>-3172241</v>
      </c>
      <c r="D180" s="1">
        <v>-3172241.46</v>
      </c>
      <c r="E180" s="1">
        <f t="shared" si="12"/>
        <v>-0.4599999999627471</v>
      </c>
      <c r="G180" s="1">
        <f t="shared" si="13"/>
        <v>-3172241.46</v>
      </c>
    </row>
    <row r="181" spans="1:7" hidden="1" x14ac:dyDescent="0.25">
      <c r="A181">
        <v>900395846</v>
      </c>
      <c r="B181" t="s">
        <v>577</v>
      </c>
      <c r="C181" s="1">
        <v>-3180567</v>
      </c>
      <c r="D181" s="1">
        <v>-3180567.46</v>
      </c>
      <c r="E181" s="1">
        <f t="shared" si="12"/>
        <v>-0.4599999999627471</v>
      </c>
      <c r="G181" s="1">
        <f t="shared" si="13"/>
        <v>-3180567.46</v>
      </c>
    </row>
    <row r="182" spans="1:7" hidden="1" x14ac:dyDescent="0.25">
      <c r="A182">
        <v>819004070</v>
      </c>
      <c r="B182" t="s">
        <v>48</v>
      </c>
      <c r="C182" s="1">
        <v>-17680769.539999999</v>
      </c>
      <c r="D182" s="1">
        <v>-17680769.98</v>
      </c>
      <c r="E182" s="1">
        <f t="shared" si="12"/>
        <v>-0.44000000134110451</v>
      </c>
      <c r="G182" s="1">
        <f t="shared" si="13"/>
        <v>-17680769.98</v>
      </c>
    </row>
    <row r="183" spans="1:7" hidden="1" x14ac:dyDescent="0.25">
      <c r="A183">
        <v>844004197</v>
      </c>
      <c r="B183" t="s">
        <v>412</v>
      </c>
      <c r="C183" s="1">
        <v>-18252380</v>
      </c>
      <c r="D183" s="1">
        <v>-18252380.440000001</v>
      </c>
      <c r="E183" s="1">
        <f t="shared" si="12"/>
        <v>-0.44000000134110451</v>
      </c>
      <c r="G183" s="1">
        <f t="shared" si="13"/>
        <v>-18252380.440000001</v>
      </c>
    </row>
    <row r="184" spans="1:7" hidden="1" x14ac:dyDescent="0.25">
      <c r="A184">
        <v>800220011</v>
      </c>
      <c r="B184" t="s">
        <v>375</v>
      </c>
      <c r="C184" s="1">
        <v>-3574027</v>
      </c>
      <c r="D184" s="1">
        <v>-3574027.44</v>
      </c>
      <c r="E184" s="1">
        <f t="shared" si="12"/>
        <v>-0.43999999994412065</v>
      </c>
      <c r="G184" s="1">
        <f t="shared" si="13"/>
        <v>-3574027.44</v>
      </c>
    </row>
    <row r="185" spans="1:7" hidden="1" x14ac:dyDescent="0.25">
      <c r="A185">
        <v>900567891</v>
      </c>
      <c r="B185" t="s">
        <v>920</v>
      </c>
      <c r="C185" s="1">
        <v>-13883970</v>
      </c>
      <c r="D185" s="1">
        <v>-13883970.439999999</v>
      </c>
      <c r="E185" s="1">
        <f t="shared" si="12"/>
        <v>-0.43999999947845936</v>
      </c>
      <c r="G185" s="1">
        <f t="shared" si="13"/>
        <v>-13883970.439999999</v>
      </c>
    </row>
    <row r="186" spans="1:7" hidden="1" x14ac:dyDescent="0.25">
      <c r="A186">
        <v>800191643</v>
      </c>
      <c r="B186" t="s">
        <v>372</v>
      </c>
      <c r="C186" s="1">
        <v>-6413852.2300000004</v>
      </c>
      <c r="D186" s="1">
        <v>-6413852.6500000004</v>
      </c>
      <c r="E186" s="1">
        <f t="shared" si="12"/>
        <v>-0.41999999992549419</v>
      </c>
      <c r="G186" s="1">
        <f t="shared" si="13"/>
        <v>-6413852.6500000004</v>
      </c>
    </row>
    <row r="187" spans="1:7" hidden="1" x14ac:dyDescent="0.25">
      <c r="A187">
        <v>800222660</v>
      </c>
      <c r="B187" t="s">
        <v>617</v>
      </c>
      <c r="C187" s="1">
        <v>-4510113</v>
      </c>
      <c r="D187" s="1">
        <v>-4510113.42</v>
      </c>
      <c r="E187" s="1">
        <f t="shared" si="12"/>
        <v>-0.41999999992549419</v>
      </c>
      <c r="G187" s="1">
        <f t="shared" si="13"/>
        <v>-4510113.42</v>
      </c>
    </row>
    <row r="188" spans="1:7" hidden="1" x14ac:dyDescent="0.25">
      <c r="A188">
        <v>825001348</v>
      </c>
      <c r="B188" t="s">
        <v>173</v>
      </c>
      <c r="C188" s="1">
        <v>-15914347.960000001</v>
      </c>
      <c r="D188" s="1">
        <v>-15914348.380000001</v>
      </c>
      <c r="E188" s="1">
        <f t="shared" si="12"/>
        <v>-0.41999999992549419</v>
      </c>
      <c r="G188" s="1">
        <f t="shared" si="13"/>
        <v>-15914348.380000001</v>
      </c>
    </row>
    <row r="189" spans="1:7" hidden="1" x14ac:dyDescent="0.25">
      <c r="A189">
        <v>899999032</v>
      </c>
      <c r="B189" t="s">
        <v>677</v>
      </c>
      <c r="C189" s="1">
        <v>-8325928</v>
      </c>
      <c r="D189" s="1">
        <v>-8325928.4199999999</v>
      </c>
      <c r="E189" s="1">
        <f t="shared" si="12"/>
        <v>-0.41999999992549419</v>
      </c>
      <c r="G189" s="1">
        <f t="shared" si="13"/>
        <v>-8325928.4199999999</v>
      </c>
    </row>
    <row r="190" spans="1:7" hidden="1" x14ac:dyDescent="0.25">
      <c r="A190">
        <v>900004820</v>
      </c>
      <c r="B190" t="s">
        <v>891</v>
      </c>
      <c r="C190" s="1">
        <v>-15771918</v>
      </c>
      <c r="D190" s="1">
        <v>-15771918.42</v>
      </c>
      <c r="E190" s="1">
        <f t="shared" si="12"/>
        <v>-0.41999999992549419</v>
      </c>
      <c r="G190" s="1">
        <f t="shared" si="13"/>
        <v>-15771918.42</v>
      </c>
    </row>
    <row r="191" spans="1:7" hidden="1" x14ac:dyDescent="0.25">
      <c r="A191">
        <v>900341391</v>
      </c>
      <c r="B191" t="s">
        <v>912</v>
      </c>
      <c r="C191" s="1">
        <v>-13300760</v>
      </c>
      <c r="D191" s="1">
        <v>-13300760.42</v>
      </c>
      <c r="E191" s="1">
        <f t="shared" si="12"/>
        <v>-0.41999999992549419</v>
      </c>
      <c r="G191" s="1">
        <f t="shared" si="13"/>
        <v>-13300760.42</v>
      </c>
    </row>
    <row r="192" spans="1:7" hidden="1" x14ac:dyDescent="0.25">
      <c r="A192">
        <v>802009783</v>
      </c>
      <c r="B192" t="s">
        <v>620</v>
      </c>
      <c r="C192" s="1">
        <v>-8490167</v>
      </c>
      <c r="D192" s="1">
        <v>-8490167.4000000004</v>
      </c>
      <c r="E192" s="1">
        <f t="shared" si="12"/>
        <v>-0.40000000037252903</v>
      </c>
      <c r="G192" s="1">
        <f t="shared" si="13"/>
        <v>-8490167.4000000004</v>
      </c>
    </row>
    <row r="193" spans="1:7" hidden="1" x14ac:dyDescent="0.25">
      <c r="A193">
        <v>822000327</v>
      </c>
      <c r="B193" t="s">
        <v>522</v>
      </c>
      <c r="C193" s="1">
        <v>-4928070</v>
      </c>
      <c r="D193" s="1">
        <v>-4928070.4000000004</v>
      </c>
      <c r="E193" s="1">
        <f t="shared" si="12"/>
        <v>-0.40000000037252903</v>
      </c>
      <c r="G193" s="1">
        <f t="shared" si="13"/>
        <v>-4928070.4000000004</v>
      </c>
    </row>
    <row r="194" spans="1:7" hidden="1" x14ac:dyDescent="0.25">
      <c r="A194">
        <v>900852997</v>
      </c>
      <c r="B194" t="s">
        <v>120</v>
      </c>
      <c r="C194" s="1">
        <v>-8196699</v>
      </c>
      <c r="D194" s="1">
        <v>-8196699.4000000004</v>
      </c>
      <c r="E194" s="1">
        <f t="shared" si="12"/>
        <v>-0.40000000037252903</v>
      </c>
      <c r="G194" s="1">
        <f t="shared" si="13"/>
        <v>-8196699.4000000004</v>
      </c>
    </row>
    <row r="195" spans="1:7" hidden="1" x14ac:dyDescent="0.25">
      <c r="A195">
        <v>819001712</v>
      </c>
      <c r="B195" t="s">
        <v>395</v>
      </c>
      <c r="C195" s="1">
        <v>-3799624</v>
      </c>
      <c r="D195" s="1">
        <v>-3799624.4</v>
      </c>
      <c r="E195" s="1">
        <f t="shared" si="12"/>
        <v>-0.39999999990686774</v>
      </c>
      <c r="G195" s="1">
        <f t="shared" si="13"/>
        <v>-3799624.4</v>
      </c>
    </row>
    <row r="196" spans="1:7" hidden="1" x14ac:dyDescent="0.25">
      <c r="A196">
        <v>900138480</v>
      </c>
      <c r="B196" t="s">
        <v>440</v>
      </c>
      <c r="C196" s="1">
        <v>-3645663</v>
      </c>
      <c r="D196" s="1">
        <v>-3645663.4</v>
      </c>
      <c r="E196" s="1">
        <f t="shared" si="12"/>
        <v>-0.39999999990686774</v>
      </c>
      <c r="G196" s="1">
        <f t="shared" si="13"/>
        <v>-3645663.4</v>
      </c>
    </row>
    <row r="197" spans="1:7" hidden="1" x14ac:dyDescent="0.25">
      <c r="A197">
        <v>900485299</v>
      </c>
      <c r="B197" t="s">
        <v>699</v>
      </c>
      <c r="C197" s="1">
        <v>-2346247</v>
      </c>
      <c r="D197" s="1">
        <v>-2346247.4</v>
      </c>
      <c r="E197" s="1">
        <f t="shared" si="12"/>
        <v>-0.39999999990686774</v>
      </c>
      <c r="G197" s="1">
        <f t="shared" si="13"/>
        <v>-2346247.4</v>
      </c>
    </row>
    <row r="198" spans="1:7" hidden="1" x14ac:dyDescent="0.25">
      <c r="A198">
        <v>900540156</v>
      </c>
      <c r="B198" t="s">
        <v>919</v>
      </c>
      <c r="C198" s="1">
        <v>-2827162</v>
      </c>
      <c r="D198" s="1">
        <v>-2827162.4</v>
      </c>
      <c r="E198" s="1">
        <f t="shared" ref="E198:E261" si="14">+D198-C198</f>
        <v>-0.39999999990686774</v>
      </c>
      <c r="G198" s="1">
        <f t="shared" si="13"/>
        <v>-2827162.4</v>
      </c>
    </row>
    <row r="199" spans="1:7" hidden="1" x14ac:dyDescent="0.25">
      <c r="A199">
        <v>806007343</v>
      </c>
      <c r="B199" t="s">
        <v>265</v>
      </c>
      <c r="C199" s="1">
        <v>-10657418</v>
      </c>
      <c r="D199" s="1">
        <v>-10657418.380000001</v>
      </c>
      <c r="E199" s="1">
        <f t="shared" si="14"/>
        <v>-0.38000000081956387</v>
      </c>
      <c r="G199" s="1">
        <f t="shared" ref="G199:G262" si="15">+D199+F199</f>
        <v>-10657418.380000001</v>
      </c>
    </row>
    <row r="200" spans="1:7" hidden="1" x14ac:dyDescent="0.25">
      <c r="A200">
        <v>72125229</v>
      </c>
      <c r="B200" t="s">
        <v>247</v>
      </c>
      <c r="C200" s="1">
        <v>-5130292</v>
      </c>
      <c r="D200" s="1">
        <v>-5130292.38</v>
      </c>
      <c r="E200" s="1">
        <f t="shared" si="14"/>
        <v>-0.37999999988824129</v>
      </c>
      <c r="G200" s="1">
        <f t="shared" si="15"/>
        <v>-5130292.38</v>
      </c>
    </row>
    <row r="201" spans="1:7" hidden="1" x14ac:dyDescent="0.25">
      <c r="A201">
        <v>812000317</v>
      </c>
      <c r="B201" t="s">
        <v>509</v>
      </c>
      <c r="C201" s="1">
        <v>-5309904</v>
      </c>
      <c r="D201" s="1">
        <v>-5309904.38</v>
      </c>
      <c r="E201" s="1">
        <f t="shared" si="14"/>
        <v>-0.37999999988824129</v>
      </c>
      <c r="G201" s="1">
        <f t="shared" si="15"/>
        <v>-5309904.38</v>
      </c>
    </row>
    <row r="202" spans="1:7" hidden="1" x14ac:dyDescent="0.25">
      <c r="A202">
        <v>822001570</v>
      </c>
      <c r="B202" t="s">
        <v>51</v>
      </c>
      <c r="C202" s="1">
        <v>-2844020</v>
      </c>
      <c r="D202" s="1">
        <v>-2844020.38</v>
      </c>
      <c r="E202" s="1">
        <f t="shared" si="14"/>
        <v>-0.37999999988824129</v>
      </c>
      <c r="G202" s="1">
        <f t="shared" si="15"/>
        <v>-2844020.38</v>
      </c>
    </row>
    <row r="203" spans="1:7" hidden="1" x14ac:dyDescent="0.25">
      <c r="A203">
        <v>824000543</v>
      </c>
      <c r="B203" t="s">
        <v>756</v>
      </c>
      <c r="C203" s="1">
        <v>-4790167</v>
      </c>
      <c r="D203" s="1">
        <v>-4790167.38</v>
      </c>
      <c r="E203" s="1">
        <f t="shared" si="14"/>
        <v>-0.37999999988824129</v>
      </c>
      <c r="G203" s="1">
        <f t="shared" si="15"/>
        <v>-4790167.38</v>
      </c>
    </row>
    <row r="204" spans="1:7" hidden="1" x14ac:dyDescent="0.25">
      <c r="A204">
        <v>900231731</v>
      </c>
      <c r="B204" t="s">
        <v>216</v>
      </c>
      <c r="C204" s="1">
        <v>-4250199</v>
      </c>
      <c r="D204" s="1">
        <v>-4250199.38</v>
      </c>
      <c r="E204" s="1">
        <f t="shared" si="14"/>
        <v>-0.37999999988824129</v>
      </c>
      <c r="G204" s="1">
        <f t="shared" si="15"/>
        <v>-4250199.38</v>
      </c>
    </row>
    <row r="205" spans="1:7" hidden="1" x14ac:dyDescent="0.25">
      <c r="A205">
        <v>900267935</v>
      </c>
      <c r="B205" t="s">
        <v>691</v>
      </c>
      <c r="C205" s="1">
        <v>-4516722</v>
      </c>
      <c r="D205" s="1">
        <v>-4516722.38</v>
      </c>
      <c r="E205" s="1">
        <f t="shared" si="14"/>
        <v>-0.37999999988824129</v>
      </c>
      <c r="G205" s="1">
        <f t="shared" si="15"/>
        <v>-4516722.38</v>
      </c>
    </row>
    <row r="206" spans="1:7" hidden="1" x14ac:dyDescent="0.25">
      <c r="A206">
        <v>900609215</v>
      </c>
      <c r="B206" t="s">
        <v>355</v>
      </c>
      <c r="C206" s="1">
        <v>-1890920</v>
      </c>
      <c r="D206" s="1">
        <v>-1890920.38</v>
      </c>
      <c r="E206" s="1">
        <f t="shared" si="14"/>
        <v>-0.37999999988824129</v>
      </c>
      <c r="G206" s="1">
        <f t="shared" si="15"/>
        <v>-1890920.38</v>
      </c>
    </row>
    <row r="207" spans="1:7" hidden="1" x14ac:dyDescent="0.25">
      <c r="A207">
        <v>900525539</v>
      </c>
      <c r="B207" t="s">
        <v>457</v>
      </c>
      <c r="C207" s="1">
        <v>-18549482</v>
      </c>
      <c r="D207" s="1">
        <v>-18549482.379999999</v>
      </c>
      <c r="E207" s="1">
        <f t="shared" si="14"/>
        <v>-0.37999999895691872</v>
      </c>
      <c r="G207" s="1">
        <f t="shared" si="15"/>
        <v>-18549482.379999999</v>
      </c>
    </row>
    <row r="208" spans="1:7" hidden="1" x14ac:dyDescent="0.25">
      <c r="A208">
        <v>900119472</v>
      </c>
      <c r="B208" t="s">
        <v>87</v>
      </c>
      <c r="C208" s="1">
        <v>-6654430</v>
      </c>
      <c r="D208" s="1">
        <v>-6654430.3600000003</v>
      </c>
      <c r="E208" s="1">
        <f t="shared" si="14"/>
        <v>-0.36000000033527613</v>
      </c>
      <c r="G208" s="1">
        <f t="shared" si="15"/>
        <v>-6654430.3600000003</v>
      </c>
    </row>
    <row r="209" spans="1:7" hidden="1" x14ac:dyDescent="0.25">
      <c r="A209">
        <v>900233019</v>
      </c>
      <c r="B209" t="s">
        <v>687</v>
      </c>
      <c r="C209" s="1">
        <v>-4299744</v>
      </c>
      <c r="D209" s="1">
        <v>-4299744.3600000003</v>
      </c>
      <c r="E209" s="1">
        <f t="shared" si="14"/>
        <v>-0.36000000033527613</v>
      </c>
      <c r="G209" s="1">
        <f t="shared" si="15"/>
        <v>-4299744.3600000003</v>
      </c>
    </row>
    <row r="210" spans="1:7" hidden="1" x14ac:dyDescent="0.25">
      <c r="A210">
        <v>802006284</v>
      </c>
      <c r="B210" t="s">
        <v>136</v>
      </c>
      <c r="C210" s="1">
        <v>-3020079</v>
      </c>
      <c r="D210" s="1">
        <v>-3020079.36</v>
      </c>
      <c r="E210" s="1">
        <f t="shared" si="14"/>
        <v>-0.35999999986961484</v>
      </c>
      <c r="G210" s="1">
        <f t="shared" si="15"/>
        <v>-3020079.36</v>
      </c>
    </row>
    <row r="211" spans="1:7" hidden="1" x14ac:dyDescent="0.25">
      <c r="A211">
        <v>900744456</v>
      </c>
      <c r="B211" t="s">
        <v>708</v>
      </c>
      <c r="C211" s="1">
        <v>-3471909.4</v>
      </c>
      <c r="D211" s="1">
        <v>-3471909.76</v>
      </c>
      <c r="E211" s="1">
        <f t="shared" si="14"/>
        <v>-0.35999999986961484</v>
      </c>
      <c r="G211" s="1">
        <f t="shared" si="15"/>
        <v>-3471909.76</v>
      </c>
    </row>
    <row r="212" spans="1:7" hidden="1" x14ac:dyDescent="0.25">
      <c r="A212">
        <v>900143844</v>
      </c>
      <c r="B212" t="s">
        <v>442</v>
      </c>
      <c r="C212" s="1">
        <v>-9721773.5</v>
      </c>
      <c r="D212" s="1">
        <v>-9721773.8599999994</v>
      </c>
      <c r="E212" s="1">
        <f t="shared" si="14"/>
        <v>-0.35999999940395355</v>
      </c>
      <c r="G212" s="1">
        <f t="shared" si="15"/>
        <v>-9721773.8599999994</v>
      </c>
    </row>
    <row r="213" spans="1:7" hidden="1" x14ac:dyDescent="0.25">
      <c r="A213">
        <v>900460322</v>
      </c>
      <c r="B213" t="s">
        <v>588</v>
      </c>
      <c r="C213" s="1">
        <v>-14438833.75</v>
      </c>
      <c r="D213" s="1">
        <v>-14438834.109999999</v>
      </c>
      <c r="E213" s="1">
        <f t="shared" si="14"/>
        <v>-0.35999999940395355</v>
      </c>
      <c r="G213" s="1">
        <f t="shared" si="15"/>
        <v>-14438834.109999999</v>
      </c>
    </row>
    <row r="214" spans="1:7" hidden="1" x14ac:dyDescent="0.25">
      <c r="A214">
        <v>800058016</v>
      </c>
      <c r="B214" t="s">
        <v>125</v>
      </c>
      <c r="C214" s="1">
        <v>-4952827</v>
      </c>
      <c r="D214" s="1">
        <v>-4952827.32</v>
      </c>
      <c r="E214" s="1">
        <f t="shared" si="14"/>
        <v>-0.32000000029802322</v>
      </c>
      <c r="G214" s="1">
        <f t="shared" si="15"/>
        <v>-4952827.32</v>
      </c>
    </row>
    <row r="215" spans="1:7" hidden="1" x14ac:dyDescent="0.25">
      <c r="A215">
        <v>900959048</v>
      </c>
      <c r="B215" t="s">
        <v>363</v>
      </c>
      <c r="C215" s="1">
        <v>-6046898</v>
      </c>
      <c r="D215" s="1">
        <v>-6046898.3200000003</v>
      </c>
      <c r="E215" s="1">
        <f t="shared" si="14"/>
        <v>-0.32000000029802322</v>
      </c>
      <c r="G215" s="1">
        <f t="shared" si="15"/>
        <v>-6046898.3200000003</v>
      </c>
    </row>
    <row r="216" spans="1:7" hidden="1" x14ac:dyDescent="0.25">
      <c r="A216">
        <v>901001375</v>
      </c>
      <c r="B216" t="s">
        <v>365</v>
      </c>
      <c r="C216" s="1">
        <v>-90440</v>
      </c>
      <c r="D216" s="1">
        <v>-90440.320000000007</v>
      </c>
      <c r="E216" s="1">
        <f t="shared" si="14"/>
        <v>-0.32000000000698492</v>
      </c>
      <c r="G216" s="1">
        <f t="shared" si="15"/>
        <v>-90440.320000000007</v>
      </c>
    </row>
    <row r="217" spans="1:7" hidden="1" x14ac:dyDescent="0.25">
      <c r="A217">
        <v>824000426</v>
      </c>
      <c r="B217" t="s">
        <v>524</v>
      </c>
      <c r="C217" s="1">
        <v>-565150</v>
      </c>
      <c r="D217" s="1">
        <v>-565150.31999999995</v>
      </c>
      <c r="E217" s="1">
        <f t="shared" si="14"/>
        <v>-0.31999999994877726</v>
      </c>
      <c r="G217" s="1">
        <f t="shared" si="15"/>
        <v>-565150.31999999995</v>
      </c>
    </row>
    <row r="218" spans="1:7" hidden="1" x14ac:dyDescent="0.25">
      <c r="A218">
        <v>802024629</v>
      </c>
      <c r="B218" t="s">
        <v>388</v>
      </c>
      <c r="C218" s="1">
        <v>-4182790.6</v>
      </c>
      <c r="D218" s="1">
        <v>-4182790.92</v>
      </c>
      <c r="E218" s="1">
        <f t="shared" si="14"/>
        <v>-0.31999999983236194</v>
      </c>
      <c r="G218" s="1">
        <f t="shared" si="15"/>
        <v>-4182790.92</v>
      </c>
    </row>
    <row r="219" spans="1:7" hidden="1" x14ac:dyDescent="0.25">
      <c r="A219">
        <v>823001604</v>
      </c>
      <c r="B219" t="s">
        <v>642</v>
      </c>
      <c r="C219" s="1">
        <v>-2609743.6</v>
      </c>
      <c r="D219" s="1">
        <v>-2609743.92</v>
      </c>
      <c r="E219" s="1">
        <f t="shared" si="14"/>
        <v>-0.31999999983236194</v>
      </c>
      <c r="G219" s="1">
        <f t="shared" si="15"/>
        <v>-2609743.92</v>
      </c>
    </row>
    <row r="220" spans="1:7" hidden="1" x14ac:dyDescent="0.25">
      <c r="A220">
        <v>892170002</v>
      </c>
      <c r="B220" t="s">
        <v>82</v>
      </c>
      <c r="C220" s="1">
        <v>-15575670.949999999</v>
      </c>
      <c r="D220" s="1">
        <v>-15575671.25</v>
      </c>
      <c r="E220" s="1">
        <f t="shared" si="14"/>
        <v>-0.30000000074505806</v>
      </c>
      <c r="G220" s="1">
        <f t="shared" si="15"/>
        <v>-15575671.25</v>
      </c>
    </row>
    <row r="221" spans="1:7" hidden="1" x14ac:dyDescent="0.25">
      <c r="A221">
        <v>900880778</v>
      </c>
      <c r="B221" t="s">
        <v>602</v>
      </c>
      <c r="C221" s="1">
        <v>-9111090</v>
      </c>
      <c r="D221" s="1">
        <v>-9111090.3000000007</v>
      </c>
      <c r="E221" s="1">
        <f t="shared" si="14"/>
        <v>-0.30000000074505806</v>
      </c>
      <c r="G221" s="1">
        <f t="shared" si="15"/>
        <v>-9111090.3000000007</v>
      </c>
    </row>
    <row r="222" spans="1:7" hidden="1" x14ac:dyDescent="0.25">
      <c r="A222">
        <v>800067515</v>
      </c>
      <c r="B222" t="s">
        <v>722</v>
      </c>
      <c r="C222" s="1">
        <v>-2616417</v>
      </c>
      <c r="D222" s="1">
        <v>-2616417.2999999998</v>
      </c>
      <c r="E222" s="1">
        <f t="shared" si="14"/>
        <v>-0.29999999981373549</v>
      </c>
      <c r="G222" s="1">
        <f t="shared" si="15"/>
        <v>-2616417.2999999998</v>
      </c>
    </row>
    <row r="223" spans="1:7" hidden="1" x14ac:dyDescent="0.25">
      <c r="A223">
        <v>802012445</v>
      </c>
      <c r="B223" t="s">
        <v>382</v>
      </c>
      <c r="C223" s="1">
        <v>-8386320</v>
      </c>
      <c r="D223" s="1">
        <v>-8386320.2999999998</v>
      </c>
      <c r="E223" s="1">
        <f t="shared" si="14"/>
        <v>-0.29999999981373549</v>
      </c>
      <c r="G223" s="1">
        <f t="shared" si="15"/>
        <v>-8386320.2999999998</v>
      </c>
    </row>
    <row r="224" spans="1:7" hidden="1" x14ac:dyDescent="0.25">
      <c r="A224">
        <v>819000134</v>
      </c>
      <c r="B224" t="s">
        <v>162</v>
      </c>
      <c r="C224" s="1">
        <v>-4308628</v>
      </c>
      <c r="D224" s="1">
        <v>-4308628.3</v>
      </c>
      <c r="E224" s="1">
        <f t="shared" si="14"/>
        <v>-0.29999999981373549</v>
      </c>
      <c r="G224" s="1">
        <f t="shared" si="15"/>
        <v>-4308628.3</v>
      </c>
    </row>
    <row r="225" spans="1:7" hidden="1" x14ac:dyDescent="0.25">
      <c r="A225">
        <v>824002672</v>
      </c>
      <c r="B225" t="s">
        <v>289</v>
      </c>
      <c r="C225" s="1">
        <v>-6803904</v>
      </c>
      <c r="D225" s="1">
        <v>-6803904.2999999998</v>
      </c>
      <c r="E225" s="1">
        <f t="shared" si="14"/>
        <v>-0.29999999981373549</v>
      </c>
      <c r="G225" s="1">
        <f t="shared" si="15"/>
        <v>-6803904.2999999998</v>
      </c>
    </row>
    <row r="226" spans="1:7" hidden="1" x14ac:dyDescent="0.25">
      <c r="A226">
        <v>890100279</v>
      </c>
      <c r="B226" t="s">
        <v>534</v>
      </c>
      <c r="C226" s="1">
        <v>-6787322</v>
      </c>
      <c r="D226" s="1">
        <v>-6787322.2999999998</v>
      </c>
      <c r="E226" s="1">
        <f t="shared" si="14"/>
        <v>-0.29999999981373549</v>
      </c>
      <c r="G226" s="1">
        <f t="shared" si="15"/>
        <v>-6787322.2999999998</v>
      </c>
    </row>
    <row r="227" spans="1:7" hidden="1" x14ac:dyDescent="0.25">
      <c r="A227">
        <v>890701033</v>
      </c>
      <c r="B227" t="s">
        <v>189</v>
      </c>
      <c r="C227" s="1">
        <v>-2722061</v>
      </c>
      <c r="D227" s="1">
        <v>-2722061.3</v>
      </c>
      <c r="E227" s="1">
        <f t="shared" si="14"/>
        <v>-0.29999999981373549</v>
      </c>
      <c r="G227" s="1">
        <f t="shared" si="15"/>
        <v>-2722061.3</v>
      </c>
    </row>
    <row r="228" spans="1:7" hidden="1" x14ac:dyDescent="0.25">
      <c r="A228">
        <v>900184499</v>
      </c>
      <c r="B228" t="s">
        <v>563</v>
      </c>
      <c r="C228" s="1">
        <v>-2505908</v>
      </c>
      <c r="D228" s="1">
        <v>-2505908.2999999998</v>
      </c>
      <c r="E228" s="1">
        <f t="shared" si="14"/>
        <v>-0.29999999981373549</v>
      </c>
      <c r="G228" s="1">
        <f t="shared" si="15"/>
        <v>-2505908.2999999998</v>
      </c>
    </row>
    <row r="229" spans="1:7" hidden="1" x14ac:dyDescent="0.25">
      <c r="A229">
        <v>900270453</v>
      </c>
      <c r="B229" t="s">
        <v>692</v>
      </c>
      <c r="C229" s="1">
        <v>-5701854</v>
      </c>
      <c r="D229" s="1">
        <v>-5701854.2999999998</v>
      </c>
      <c r="E229" s="1">
        <f t="shared" si="14"/>
        <v>-0.29999999981373549</v>
      </c>
      <c r="G229" s="1">
        <f t="shared" si="15"/>
        <v>-5701854.2999999998</v>
      </c>
    </row>
    <row r="230" spans="1:7" hidden="1" x14ac:dyDescent="0.25">
      <c r="A230">
        <v>900451827</v>
      </c>
      <c r="B230" t="s">
        <v>348</v>
      </c>
      <c r="C230" s="1">
        <v>-2623872</v>
      </c>
      <c r="D230" s="1">
        <v>-2623872.2999999998</v>
      </c>
      <c r="E230" s="1">
        <f t="shared" si="14"/>
        <v>-0.29999999981373549</v>
      </c>
      <c r="G230" s="1">
        <f t="shared" si="15"/>
        <v>-2623872.2999999998</v>
      </c>
    </row>
    <row r="231" spans="1:7" hidden="1" x14ac:dyDescent="0.25">
      <c r="A231">
        <v>800037979</v>
      </c>
      <c r="B231" t="s">
        <v>829</v>
      </c>
      <c r="C231" s="1">
        <v>-4991958</v>
      </c>
      <c r="D231" s="1">
        <v>-4991958.28</v>
      </c>
      <c r="E231" s="1">
        <f t="shared" si="14"/>
        <v>-0.28000000026077032</v>
      </c>
      <c r="G231" s="1">
        <f t="shared" si="15"/>
        <v>-4991958.28</v>
      </c>
    </row>
    <row r="232" spans="1:7" hidden="1" x14ac:dyDescent="0.25">
      <c r="A232">
        <v>860035992</v>
      </c>
      <c r="B232" t="s">
        <v>181</v>
      </c>
      <c r="C232" s="1">
        <v>-8159713</v>
      </c>
      <c r="D232" s="1">
        <v>-8159713.2800000003</v>
      </c>
      <c r="E232" s="1">
        <f t="shared" si="14"/>
        <v>-0.28000000026077032</v>
      </c>
      <c r="G232" s="1">
        <f t="shared" si="15"/>
        <v>-8159713.2800000003</v>
      </c>
    </row>
    <row r="233" spans="1:7" hidden="1" x14ac:dyDescent="0.25">
      <c r="A233">
        <v>890103002</v>
      </c>
      <c r="B233" t="s">
        <v>298</v>
      </c>
      <c r="C233" s="1">
        <v>-4504811.5</v>
      </c>
      <c r="D233" s="1">
        <v>-4504811.78</v>
      </c>
      <c r="E233" s="1">
        <f t="shared" si="14"/>
        <v>-0.28000000026077032</v>
      </c>
      <c r="G233" s="1">
        <f t="shared" si="15"/>
        <v>-4504811.78</v>
      </c>
    </row>
    <row r="234" spans="1:7" hidden="1" x14ac:dyDescent="0.25">
      <c r="A234">
        <v>900653844</v>
      </c>
      <c r="B234" t="s">
        <v>357</v>
      </c>
      <c r="C234" s="1">
        <v>-4228344.75</v>
      </c>
      <c r="D234" s="1">
        <v>-4228345.03</v>
      </c>
      <c r="E234" s="1">
        <f t="shared" si="14"/>
        <v>-0.28000000026077032</v>
      </c>
      <c r="G234" s="1">
        <f t="shared" si="15"/>
        <v>-4228345.03</v>
      </c>
    </row>
    <row r="235" spans="1:7" hidden="1" x14ac:dyDescent="0.25">
      <c r="A235">
        <v>839000145</v>
      </c>
      <c r="B235" t="s">
        <v>866</v>
      </c>
      <c r="C235" s="1">
        <v>-3431763</v>
      </c>
      <c r="D235" s="1">
        <v>-3431763.28</v>
      </c>
      <c r="E235" s="1">
        <f t="shared" si="14"/>
        <v>-0.27999999979510903</v>
      </c>
      <c r="G235" s="1">
        <f t="shared" si="15"/>
        <v>-3431763.28</v>
      </c>
    </row>
    <row r="236" spans="1:7" hidden="1" x14ac:dyDescent="0.25">
      <c r="A236">
        <v>800162035</v>
      </c>
      <c r="B236" t="s">
        <v>27</v>
      </c>
      <c r="C236" s="1">
        <v>-5072787.4800000004</v>
      </c>
      <c r="D236" s="1">
        <v>-5072787.76</v>
      </c>
      <c r="E236" s="1">
        <f t="shared" si="14"/>
        <v>-0.27999999932944775</v>
      </c>
      <c r="G236" s="1">
        <f t="shared" si="15"/>
        <v>-5072787.76</v>
      </c>
    </row>
    <row r="237" spans="1:7" hidden="1" x14ac:dyDescent="0.25">
      <c r="A237">
        <v>860013874</v>
      </c>
      <c r="B237" t="s">
        <v>296</v>
      </c>
      <c r="C237" s="1">
        <v>-20085293</v>
      </c>
      <c r="D237" s="1">
        <v>-20085293.260000002</v>
      </c>
      <c r="E237" s="1">
        <f t="shared" si="14"/>
        <v>-0.26000000163912773</v>
      </c>
      <c r="G237" s="1">
        <f t="shared" si="15"/>
        <v>-20085293.260000002</v>
      </c>
    </row>
    <row r="238" spans="1:7" hidden="1" x14ac:dyDescent="0.25">
      <c r="A238">
        <v>900392051</v>
      </c>
      <c r="B238" t="s">
        <v>916</v>
      </c>
      <c r="C238" s="1">
        <v>-7563247</v>
      </c>
      <c r="D238" s="1">
        <v>-7563247.2599999998</v>
      </c>
      <c r="E238" s="1">
        <f t="shared" si="14"/>
        <v>-0.25999999977648258</v>
      </c>
      <c r="G238" s="1">
        <f t="shared" si="15"/>
        <v>-7563247.2599999998</v>
      </c>
    </row>
    <row r="239" spans="1:7" hidden="1" x14ac:dyDescent="0.25">
      <c r="A239">
        <v>800235973</v>
      </c>
      <c r="B239" t="s">
        <v>488</v>
      </c>
      <c r="C239" s="1">
        <v>-7686653</v>
      </c>
      <c r="D239" s="1">
        <v>-7686653.2400000002</v>
      </c>
      <c r="E239" s="1">
        <f t="shared" si="14"/>
        <v>-0.24000000022351742</v>
      </c>
      <c r="G239" s="1">
        <f t="shared" si="15"/>
        <v>-7686653.2400000002</v>
      </c>
    </row>
    <row r="240" spans="1:7" hidden="1" x14ac:dyDescent="0.25">
      <c r="A240">
        <v>892000458</v>
      </c>
      <c r="B240" t="s">
        <v>548</v>
      </c>
      <c r="C240" s="1">
        <v>-4194144</v>
      </c>
      <c r="D240" s="1">
        <v>-4194144.24</v>
      </c>
      <c r="E240" s="1">
        <f t="shared" si="14"/>
        <v>-0.24000000022351742</v>
      </c>
      <c r="G240" s="1">
        <f t="shared" si="15"/>
        <v>-4194144.24</v>
      </c>
    </row>
    <row r="241" spans="1:7" hidden="1" x14ac:dyDescent="0.25">
      <c r="A241">
        <v>900007113</v>
      </c>
      <c r="B241" t="s">
        <v>554</v>
      </c>
      <c r="C241" s="1">
        <v>-4497425</v>
      </c>
      <c r="D241" s="1">
        <v>-4497425.24</v>
      </c>
      <c r="E241" s="1">
        <f t="shared" si="14"/>
        <v>-0.24000000022351742</v>
      </c>
      <c r="G241" s="1">
        <f t="shared" si="15"/>
        <v>-4497425.24</v>
      </c>
    </row>
    <row r="242" spans="1:7" hidden="1" x14ac:dyDescent="0.25">
      <c r="A242">
        <v>802014132</v>
      </c>
      <c r="B242" t="s">
        <v>386</v>
      </c>
      <c r="C242" s="1">
        <v>-1683638</v>
      </c>
      <c r="D242" s="1">
        <v>-1683638.24</v>
      </c>
      <c r="E242" s="1">
        <f t="shared" si="14"/>
        <v>-0.23999999999068677</v>
      </c>
      <c r="G242" s="1">
        <f t="shared" si="15"/>
        <v>-1683638.24</v>
      </c>
    </row>
    <row r="243" spans="1:7" hidden="1" x14ac:dyDescent="0.25">
      <c r="A243">
        <v>900007860</v>
      </c>
      <c r="B243" t="s">
        <v>425</v>
      </c>
      <c r="C243" s="1">
        <v>-667327</v>
      </c>
      <c r="D243" s="1">
        <v>-667327.24</v>
      </c>
      <c r="E243" s="1">
        <f t="shared" si="14"/>
        <v>-0.23999999999068677</v>
      </c>
      <c r="G243" s="1">
        <f t="shared" si="15"/>
        <v>-667327.24</v>
      </c>
    </row>
    <row r="244" spans="1:7" hidden="1" x14ac:dyDescent="0.25">
      <c r="A244">
        <v>819006193</v>
      </c>
      <c r="B244" t="s">
        <v>518</v>
      </c>
      <c r="C244" s="1">
        <v>-17418007</v>
      </c>
      <c r="D244" s="1">
        <v>-17418007.239999998</v>
      </c>
      <c r="E244" s="1">
        <f t="shared" si="14"/>
        <v>-0.23999999836087227</v>
      </c>
      <c r="G244" s="1">
        <f t="shared" si="15"/>
        <v>-17418007.239999998</v>
      </c>
    </row>
    <row r="245" spans="1:7" hidden="1" x14ac:dyDescent="0.25">
      <c r="A245">
        <v>900957660</v>
      </c>
      <c r="B245" t="s">
        <v>822</v>
      </c>
      <c r="C245" s="1">
        <v>-24544535</v>
      </c>
      <c r="D245" s="1">
        <v>-24544535.239999998</v>
      </c>
      <c r="E245" s="1">
        <f t="shared" si="14"/>
        <v>-0.23999999836087227</v>
      </c>
      <c r="G245" s="1">
        <f t="shared" si="15"/>
        <v>-24544535.239999998</v>
      </c>
    </row>
    <row r="246" spans="1:7" hidden="1" x14ac:dyDescent="0.25">
      <c r="A246">
        <v>800209710</v>
      </c>
      <c r="B246" t="s">
        <v>132</v>
      </c>
      <c r="C246" s="1">
        <v>-15919564</v>
      </c>
      <c r="D246" s="1">
        <v>-15919564.220000001</v>
      </c>
      <c r="E246" s="1">
        <f t="shared" si="14"/>
        <v>-0.22000000067055225</v>
      </c>
      <c r="G246" s="1">
        <f t="shared" si="15"/>
        <v>-15919564.220000001</v>
      </c>
    </row>
    <row r="247" spans="1:7" hidden="1" x14ac:dyDescent="0.25">
      <c r="A247">
        <v>800231215</v>
      </c>
      <c r="B247" t="s">
        <v>844</v>
      </c>
      <c r="C247" s="1">
        <v>-3044419</v>
      </c>
      <c r="D247" s="1">
        <v>-3044419.22</v>
      </c>
      <c r="E247" s="1">
        <f t="shared" si="14"/>
        <v>-0.22000000020489097</v>
      </c>
      <c r="G247" s="1">
        <f t="shared" si="15"/>
        <v>-3044419.22</v>
      </c>
    </row>
    <row r="248" spans="1:7" hidden="1" x14ac:dyDescent="0.25">
      <c r="A248">
        <v>900496673</v>
      </c>
      <c r="B248" t="s">
        <v>345</v>
      </c>
      <c r="C248" s="1">
        <v>-3411646</v>
      </c>
      <c r="D248" s="1">
        <v>-3411646.22</v>
      </c>
      <c r="E248" s="1">
        <f t="shared" si="14"/>
        <v>-0.22000000020489097</v>
      </c>
      <c r="G248" s="1">
        <f t="shared" si="15"/>
        <v>-3411646.22</v>
      </c>
    </row>
    <row r="249" spans="1:7" hidden="1" x14ac:dyDescent="0.25">
      <c r="A249">
        <v>900381675</v>
      </c>
      <c r="B249" t="s">
        <v>103</v>
      </c>
      <c r="C249" s="1">
        <v>-4478414</v>
      </c>
      <c r="D249" s="1">
        <v>-4478414.22</v>
      </c>
      <c r="E249" s="1">
        <f t="shared" si="14"/>
        <v>-0.21999999973922968</v>
      </c>
      <c r="G249" s="1">
        <f t="shared" si="15"/>
        <v>-4478414.22</v>
      </c>
    </row>
    <row r="250" spans="1:7" hidden="1" x14ac:dyDescent="0.25">
      <c r="A250">
        <v>802008577</v>
      </c>
      <c r="B250" t="s">
        <v>849</v>
      </c>
      <c r="C250" s="1">
        <v>-3345109</v>
      </c>
      <c r="D250" s="1">
        <v>-3345109.2</v>
      </c>
      <c r="E250" s="1">
        <f t="shared" si="14"/>
        <v>-0.20000000018626451</v>
      </c>
      <c r="G250" s="1">
        <f t="shared" si="15"/>
        <v>-3345109.2</v>
      </c>
    </row>
    <row r="251" spans="1:7" hidden="1" x14ac:dyDescent="0.25">
      <c r="A251">
        <v>890982134</v>
      </c>
      <c r="B251" t="s">
        <v>542</v>
      </c>
      <c r="C251" s="1">
        <v>-3221849</v>
      </c>
      <c r="D251" s="1">
        <v>-3221849.2</v>
      </c>
      <c r="E251" s="1">
        <f t="shared" si="14"/>
        <v>-0.20000000018626451</v>
      </c>
      <c r="G251" s="1">
        <f t="shared" si="15"/>
        <v>-3221849.2</v>
      </c>
    </row>
    <row r="252" spans="1:7" hidden="1" x14ac:dyDescent="0.25">
      <c r="A252">
        <v>900350646</v>
      </c>
      <c r="B252" t="s">
        <v>100</v>
      </c>
      <c r="C252" s="1">
        <v>-3282427</v>
      </c>
      <c r="D252" s="1">
        <v>-3282427.2</v>
      </c>
      <c r="E252" s="1">
        <f t="shared" si="14"/>
        <v>-0.20000000018626451</v>
      </c>
      <c r="G252" s="1">
        <f t="shared" si="15"/>
        <v>-3282427.2</v>
      </c>
    </row>
    <row r="253" spans="1:7" hidden="1" x14ac:dyDescent="0.25">
      <c r="A253">
        <v>806012426</v>
      </c>
      <c r="B253" t="s">
        <v>507</v>
      </c>
      <c r="C253" s="1">
        <v>-7952331</v>
      </c>
      <c r="D253" s="1">
        <v>-7952331.1799999997</v>
      </c>
      <c r="E253" s="1">
        <f t="shared" si="14"/>
        <v>-0.17999999970197678</v>
      </c>
      <c r="G253" s="1">
        <f t="shared" si="15"/>
        <v>-7952331.1799999997</v>
      </c>
    </row>
    <row r="254" spans="1:7" hidden="1" x14ac:dyDescent="0.25">
      <c r="A254">
        <v>819002534</v>
      </c>
      <c r="B254" t="s">
        <v>159</v>
      </c>
      <c r="C254" s="1">
        <v>-10284609</v>
      </c>
      <c r="D254" s="1">
        <v>-10284609.18</v>
      </c>
      <c r="E254" s="1">
        <f t="shared" si="14"/>
        <v>-0.17999999970197678</v>
      </c>
      <c r="G254" s="1">
        <f t="shared" si="15"/>
        <v>-10284609.18</v>
      </c>
    </row>
    <row r="255" spans="1:7" hidden="1" x14ac:dyDescent="0.25">
      <c r="A255">
        <v>824006068</v>
      </c>
      <c r="B255" t="s">
        <v>293</v>
      </c>
      <c r="C255" s="1">
        <v>-8257979</v>
      </c>
      <c r="D255" s="1">
        <v>-8257979.1799999997</v>
      </c>
      <c r="E255" s="1">
        <f t="shared" si="14"/>
        <v>-0.17999999970197678</v>
      </c>
      <c r="G255" s="1">
        <f t="shared" si="15"/>
        <v>-8257979.1799999997</v>
      </c>
    </row>
    <row r="256" spans="1:7" hidden="1" x14ac:dyDescent="0.25">
      <c r="A256">
        <v>891200528</v>
      </c>
      <c r="B256" t="s">
        <v>193</v>
      </c>
      <c r="C256" s="1">
        <v>-12823142</v>
      </c>
      <c r="D256" s="1">
        <v>-12823142.18</v>
      </c>
      <c r="E256" s="1">
        <f t="shared" si="14"/>
        <v>-0.17999999970197678</v>
      </c>
      <c r="G256" s="1">
        <f t="shared" si="15"/>
        <v>-12823142.18</v>
      </c>
    </row>
    <row r="257" spans="1:7" hidden="1" x14ac:dyDescent="0.25">
      <c r="A257">
        <v>800006850</v>
      </c>
      <c r="B257" t="s">
        <v>828</v>
      </c>
      <c r="C257" s="1">
        <v>-3452667</v>
      </c>
      <c r="D257" s="1">
        <v>-3452667.16</v>
      </c>
      <c r="E257" s="1">
        <f t="shared" si="14"/>
        <v>-0.16000000014901161</v>
      </c>
      <c r="G257" s="1">
        <f t="shared" si="15"/>
        <v>-3452667.16</v>
      </c>
    </row>
    <row r="258" spans="1:7" hidden="1" x14ac:dyDescent="0.25">
      <c r="A258">
        <v>860090566</v>
      </c>
      <c r="B258" t="s">
        <v>417</v>
      </c>
      <c r="C258" s="1">
        <v>-4647937</v>
      </c>
      <c r="D258" s="1">
        <v>-4647937.16</v>
      </c>
      <c r="E258" s="1">
        <f t="shared" si="14"/>
        <v>-0.16000000014901161</v>
      </c>
      <c r="G258" s="1">
        <f t="shared" si="15"/>
        <v>-4647937.16</v>
      </c>
    </row>
    <row r="259" spans="1:7" hidden="1" x14ac:dyDescent="0.25">
      <c r="A259">
        <v>892001588</v>
      </c>
      <c r="B259" t="s">
        <v>779</v>
      </c>
      <c r="C259" s="1">
        <v>-16913125</v>
      </c>
      <c r="D259" s="1">
        <v>-16913125.16</v>
      </c>
      <c r="E259" s="1">
        <f t="shared" si="14"/>
        <v>-0.16000000014901161</v>
      </c>
      <c r="G259" s="1">
        <f t="shared" si="15"/>
        <v>-16913125.16</v>
      </c>
    </row>
    <row r="260" spans="1:7" hidden="1" x14ac:dyDescent="0.25">
      <c r="A260">
        <v>900030814</v>
      </c>
      <c r="B260" t="s">
        <v>785</v>
      </c>
      <c r="C260" s="1">
        <v>-3317222</v>
      </c>
      <c r="D260" s="1">
        <v>-3317222.16</v>
      </c>
      <c r="E260" s="1">
        <f t="shared" si="14"/>
        <v>-0.16000000014901161</v>
      </c>
      <c r="G260" s="1">
        <f t="shared" si="15"/>
        <v>-3317222.16</v>
      </c>
    </row>
    <row r="261" spans="1:7" hidden="1" x14ac:dyDescent="0.25">
      <c r="A261">
        <v>900136752</v>
      </c>
      <c r="B261" t="s">
        <v>326</v>
      </c>
      <c r="C261" s="1">
        <v>-21634060</v>
      </c>
      <c r="D261" s="1">
        <v>-21634060.16</v>
      </c>
      <c r="E261" s="1">
        <f t="shared" si="14"/>
        <v>-0.16000000014901161</v>
      </c>
      <c r="G261" s="1">
        <f t="shared" si="15"/>
        <v>-21634060.16</v>
      </c>
    </row>
    <row r="262" spans="1:7" hidden="1" x14ac:dyDescent="0.25">
      <c r="A262">
        <v>900524633</v>
      </c>
      <c r="B262" t="s">
        <v>350</v>
      </c>
      <c r="C262" s="1">
        <v>-801006</v>
      </c>
      <c r="D262" s="1">
        <v>-801006.16</v>
      </c>
      <c r="E262" s="1">
        <f t="shared" ref="E262:E325" si="16">+D262-C262</f>
        <v>-0.16000000003259629</v>
      </c>
      <c r="G262" s="1">
        <f t="shared" si="15"/>
        <v>-801006.16</v>
      </c>
    </row>
    <row r="263" spans="1:7" hidden="1" x14ac:dyDescent="0.25">
      <c r="A263">
        <v>890501438</v>
      </c>
      <c r="B263" t="s">
        <v>302</v>
      </c>
      <c r="C263" s="1">
        <v>-11232626</v>
      </c>
      <c r="D263" s="1">
        <v>-11232626.140000001</v>
      </c>
      <c r="E263" s="1">
        <f t="shared" si="16"/>
        <v>-0.14000000059604645</v>
      </c>
      <c r="G263" s="1">
        <f t="shared" ref="G263:G326" si="17">+D263+F263</f>
        <v>-11232626.140000001</v>
      </c>
    </row>
    <row r="264" spans="1:7" hidden="1" x14ac:dyDescent="0.25">
      <c r="A264">
        <v>823002800</v>
      </c>
      <c r="B264" t="s">
        <v>399</v>
      </c>
      <c r="C264" s="1">
        <v>-2888724.5</v>
      </c>
      <c r="D264" s="1">
        <v>-2888724.64</v>
      </c>
      <c r="E264" s="1">
        <f t="shared" si="16"/>
        <v>-0.14000000013038516</v>
      </c>
      <c r="G264" s="1">
        <f t="shared" si="17"/>
        <v>-2888724.64</v>
      </c>
    </row>
    <row r="265" spans="1:7" hidden="1" x14ac:dyDescent="0.25">
      <c r="A265">
        <v>838000096</v>
      </c>
      <c r="B265" t="s">
        <v>657</v>
      </c>
      <c r="C265" s="1">
        <v>-3146608</v>
      </c>
      <c r="D265" s="1">
        <v>-3146608.14</v>
      </c>
      <c r="E265" s="1">
        <f t="shared" si="16"/>
        <v>-0.14000000013038516</v>
      </c>
      <c r="G265" s="1">
        <f t="shared" si="17"/>
        <v>-3146608.14</v>
      </c>
    </row>
    <row r="266" spans="1:7" hidden="1" x14ac:dyDescent="0.25">
      <c r="A266">
        <v>900107708</v>
      </c>
      <c r="B266" t="s">
        <v>790</v>
      </c>
      <c r="C266" s="1">
        <v>-3710918</v>
      </c>
      <c r="D266" s="1">
        <v>-3710918.14</v>
      </c>
      <c r="E266" s="1">
        <f t="shared" si="16"/>
        <v>-0.14000000013038516</v>
      </c>
      <c r="G266" s="1">
        <f t="shared" si="17"/>
        <v>-3710918.14</v>
      </c>
    </row>
    <row r="267" spans="1:7" hidden="1" x14ac:dyDescent="0.25">
      <c r="A267">
        <v>900120098</v>
      </c>
      <c r="B267" t="s">
        <v>438</v>
      </c>
      <c r="C267" s="1">
        <v>-3802157</v>
      </c>
      <c r="D267" s="1">
        <v>-3802157.14</v>
      </c>
      <c r="E267" s="1">
        <f t="shared" si="16"/>
        <v>-0.14000000013038516</v>
      </c>
      <c r="G267" s="1">
        <f t="shared" si="17"/>
        <v>-3802157.14</v>
      </c>
    </row>
    <row r="268" spans="1:7" hidden="1" x14ac:dyDescent="0.25">
      <c r="A268">
        <v>900491808</v>
      </c>
      <c r="B268" t="s">
        <v>590</v>
      </c>
      <c r="C268" s="1">
        <v>-2126564</v>
      </c>
      <c r="D268" s="1">
        <v>-2126564.14</v>
      </c>
      <c r="E268" s="1">
        <f t="shared" si="16"/>
        <v>-0.14000000013038516</v>
      </c>
      <c r="G268" s="1">
        <f t="shared" si="17"/>
        <v>-2126564.14</v>
      </c>
    </row>
    <row r="269" spans="1:7" hidden="1" x14ac:dyDescent="0.25">
      <c r="A269">
        <v>800129856</v>
      </c>
      <c r="B269" t="s">
        <v>477</v>
      </c>
      <c r="C269" s="1">
        <v>-3247870.95</v>
      </c>
      <c r="D269" s="1">
        <v>-3247871.09</v>
      </c>
      <c r="E269" s="1">
        <f t="shared" si="16"/>
        <v>-0.13999999966472387</v>
      </c>
      <c r="G269" s="1">
        <f t="shared" si="17"/>
        <v>-3247871.09</v>
      </c>
    </row>
    <row r="270" spans="1:7" hidden="1" x14ac:dyDescent="0.25">
      <c r="A270">
        <v>9309752</v>
      </c>
      <c r="B270" t="s">
        <v>246</v>
      </c>
      <c r="C270" s="1">
        <v>-3531429</v>
      </c>
      <c r="D270" s="1">
        <v>-3531429.12</v>
      </c>
      <c r="E270" s="1">
        <f t="shared" si="16"/>
        <v>-0.12000000011175871</v>
      </c>
      <c r="G270" s="1">
        <f t="shared" si="17"/>
        <v>-3531429.12</v>
      </c>
    </row>
    <row r="271" spans="1:7" hidden="1" x14ac:dyDescent="0.25">
      <c r="A271">
        <v>823003836</v>
      </c>
      <c r="B271" t="s">
        <v>55</v>
      </c>
      <c r="C271" s="1">
        <v>-2374959.6</v>
      </c>
      <c r="D271" s="1">
        <v>-2374959.7200000002</v>
      </c>
      <c r="E271" s="1">
        <f t="shared" si="16"/>
        <v>-0.12000000011175871</v>
      </c>
      <c r="G271" s="1">
        <f t="shared" si="17"/>
        <v>-2374959.7200000002</v>
      </c>
    </row>
    <row r="272" spans="1:7" hidden="1" x14ac:dyDescent="0.25">
      <c r="A272">
        <v>900532504</v>
      </c>
      <c r="B272" t="s">
        <v>351</v>
      </c>
      <c r="C272" s="1">
        <v>-14982475</v>
      </c>
      <c r="D272" s="1">
        <v>-14982475.119999999</v>
      </c>
      <c r="E272" s="1">
        <f t="shared" si="16"/>
        <v>-0.11999999918043613</v>
      </c>
      <c r="G272" s="1">
        <f t="shared" si="17"/>
        <v>-14982475.119999999</v>
      </c>
    </row>
    <row r="273" spans="1:7" hidden="1" x14ac:dyDescent="0.25">
      <c r="A273">
        <v>800239977</v>
      </c>
      <c r="B273" t="s">
        <v>32</v>
      </c>
      <c r="C273" s="1">
        <v>-2808829</v>
      </c>
      <c r="D273" s="1">
        <v>-2808829.1</v>
      </c>
      <c r="E273" s="1">
        <f t="shared" si="16"/>
        <v>-0.10000000009313226</v>
      </c>
      <c r="G273" s="1">
        <f t="shared" si="17"/>
        <v>-2808829.1</v>
      </c>
    </row>
    <row r="274" spans="1:7" hidden="1" x14ac:dyDescent="0.25">
      <c r="A274">
        <v>802001607</v>
      </c>
      <c r="B274" t="s">
        <v>34</v>
      </c>
      <c r="C274" s="1">
        <v>-2985496</v>
      </c>
      <c r="D274" s="1">
        <v>-2985496.1</v>
      </c>
      <c r="E274" s="1">
        <f t="shared" si="16"/>
        <v>-0.10000000009313226</v>
      </c>
      <c r="G274" s="1">
        <f t="shared" si="17"/>
        <v>-2985496.1</v>
      </c>
    </row>
    <row r="275" spans="1:7" hidden="1" x14ac:dyDescent="0.25">
      <c r="A275">
        <v>807008857</v>
      </c>
      <c r="B275" t="s">
        <v>268</v>
      </c>
      <c r="C275" s="1">
        <v>-2637098</v>
      </c>
      <c r="D275" s="1">
        <v>-2637098.1</v>
      </c>
      <c r="E275" s="1">
        <f t="shared" si="16"/>
        <v>-0.10000000009313226</v>
      </c>
      <c r="G275" s="1">
        <f t="shared" si="17"/>
        <v>-2637098.1</v>
      </c>
    </row>
    <row r="276" spans="1:7" hidden="1" x14ac:dyDescent="0.25">
      <c r="A276">
        <v>819002551</v>
      </c>
      <c r="B276" t="s">
        <v>160</v>
      </c>
      <c r="C276" s="1">
        <v>-2743253</v>
      </c>
      <c r="D276" s="1">
        <v>-2743253.1</v>
      </c>
      <c r="E276" s="1">
        <f t="shared" si="16"/>
        <v>-0.10000000009313226</v>
      </c>
      <c r="G276" s="1">
        <f t="shared" si="17"/>
        <v>-2743253.1</v>
      </c>
    </row>
    <row r="277" spans="1:7" hidden="1" x14ac:dyDescent="0.25">
      <c r="A277">
        <v>823002778</v>
      </c>
      <c r="B277" t="s">
        <v>166</v>
      </c>
      <c r="C277" s="1">
        <v>-3426089</v>
      </c>
      <c r="D277" s="1">
        <v>-3426089.1</v>
      </c>
      <c r="E277" s="1">
        <f t="shared" si="16"/>
        <v>-0.10000000009313226</v>
      </c>
      <c r="G277" s="1">
        <f t="shared" si="17"/>
        <v>-3426089.1</v>
      </c>
    </row>
    <row r="278" spans="1:7" hidden="1" x14ac:dyDescent="0.25">
      <c r="A278">
        <v>838000349</v>
      </c>
      <c r="B278" t="s">
        <v>415</v>
      </c>
      <c r="C278" s="1">
        <v>-3366704</v>
      </c>
      <c r="D278" s="1">
        <v>-3366704.1</v>
      </c>
      <c r="E278" s="1">
        <f t="shared" si="16"/>
        <v>-0.10000000009313226</v>
      </c>
      <c r="G278" s="1">
        <f t="shared" si="17"/>
        <v>-3366704.1</v>
      </c>
    </row>
    <row r="279" spans="1:7" hidden="1" x14ac:dyDescent="0.25">
      <c r="A279">
        <v>890981268</v>
      </c>
      <c r="B279" t="s">
        <v>304</v>
      </c>
      <c r="C279" s="1">
        <v>-2485632</v>
      </c>
      <c r="D279" s="1">
        <v>-2485632.1</v>
      </c>
      <c r="E279" s="1">
        <f t="shared" si="16"/>
        <v>-0.10000000009313226</v>
      </c>
      <c r="G279" s="1">
        <f t="shared" si="17"/>
        <v>-2485632.1</v>
      </c>
    </row>
    <row r="280" spans="1:7" hidden="1" x14ac:dyDescent="0.25">
      <c r="A280">
        <v>823002991</v>
      </c>
      <c r="B280" t="s">
        <v>165</v>
      </c>
      <c r="C280" s="1">
        <v>-12557685.75</v>
      </c>
      <c r="D280" s="1">
        <v>-12557685.85</v>
      </c>
      <c r="E280" s="1">
        <f t="shared" si="16"/>
        <v>-9.999999962747097E-2</v>
      </c>
      <c r="G280" s="1">
        <f t="shared" si="17"/>
        <v>-12557685.85</v>
      </c>
    </row>
    <row r="281" spans="1:7" hidden="1" x14ac:dyDescent="0.25">
      <c r="A281">
        <v>806016225</v>
      </c>
      <c r="B281" t="s">
        <v>267</v>
      </c>
      <c r="C281" s="1">
        <v>-3931879</v>
      </c>
      <c r="D281" s="1">
        <v>-3931879.08</v>
      </c>
      <c r="E281" s="1">
        <f t="shared" si="16"/>
        <v>-8.0000000074505806E-2</v>
      </c>
      <c r="G281" s="1">
        <f t="shared" si="17"/>
        <v>-3931879.08</v>
      </c>
    </row>
    <row r="282" spans="1:7" hidden="1" x14ac:dyDescent="0.25">
      <c r="A282">
        <v>830504734</v>
      </c>
      <c r="B282" t="s">
        <v>177</v>
      </c>
      <c r="C282" s="1">
        <v>-4916163.5</v>
      </c>
      <c r="D282" s="1">
        <v>-4916163.58</v>
      </c>
      <c r="E282" s="1">
        <f t="shared" si="16"/>
        <v>-8.0000000074505806E-2</v>
      </c>
      <c r="G282" s="1">
        <f t="shared" si="17"/>
        <v>-4916163.58</v>
      </c>
    </row>
    <row r="283" spans="1:7" hidden="1" x14ac:dyDescent="0.25">
      <c r="A283">
        <v>890116783</v>
      </c>
      <c r="B283" t="s">
        <v>536</v>
      </c>
      <c r="C283" s="1">
        <v>-3447539</v>
      </c>
      <c r="D283" s="1">
        <v>-3447539.08</v>
      </c>
      <c r="E283" s="1">
        <f t="shared" si="16"/>
        <v>-8.0000000074505806E-2</v>
      </c>
      <c r="G283" s="1">
        <f t="shared" si="17"/>
        <v>-3447539.08</v>
      </c>
    </row>
    <row r="284" spans="1:7" hidden="1" x14ac:dyDescent="0.25">
      <c r="A284">
        <v>900261353</v>
      </c>
      <c r="B284" t="s">
        <v>799</v>
      </c>
      <c r="C284" s="1">
        <v>-7087820</v>
      </c>
      <c r="D284" s="1">
        <v>-7087820.0800000001</v>
      </c>
      <c r="E284" s="1">
        <f t="shared" si="16"/>
        <v>-8.0000000074505806E-2</v>
      </c>
      <c r="G284" s="1">
        <f t="shared" si="17"/>
        <v>-7087820.0800000001</v>
      </c>
    </row>
    <row r="285" spans="1:7" hidden="1" x14ac:dyDescent="0.25">
      <c r="A285">
        <v>900410562</v>
      </c>
      <c r="B285" t="s">
        <v>806</v>
      </c>
      <c r="C285" s="1">
        <v>-4384270</v>
      </c>
      <c r="D285" s="1">
        <v>-4384270.08</v>
      </c>
      <c r="E285" s="1">
        <f t="shared" si="16"/>
        <v>-8.0000000074505806E-2</v>
      </c>
      <c r="G285" s="1">
        <f t="shared" si="17"/>
        <v>-4384270.08</v>
      </c>
    </row>
    <row r="286" spans="1:7" hidden="1" x14ac:dyDescent="0.25">
      <c r="A286">
        <v>900447343</v>
      </c>
      <c r="B286" t="s">
        <v>226</v>
      </c>
      <c r="C286" s="1">
        <v>-7861641</v>
      </c>
      <c r="D286" s="1">
        <v>-7861641.0800000001</v>
      </c>
      <c r="E286" s="1">
        <f t="shared" si="16"/>
        <v>-8.0000000074505806E-2</v>
      </c>
      <c r="G286" s="1">
        <f t="shared" si="17"/>
        <v>-7861641.0800000001</v>
      </c>
    </row>
    <row r="287" spans="1:7" hidden="1" x14ac:dyDescent="0.25">
      <c r="A287">
        <v>900073857</v>
      </c>
      <c r="B287" t="s">
        <v>211</v>
      </c>
      <c r="C287" s="1">
        <v>-24819793</v>
      </c>
      <c r="D287" s="1">
        <v>-24819793.079999998</v>
      </c>
      <c r="E287" s="1">
        <f t="shared" si="16"/>
        <v>-7.9999998211860657E-2</v>
      </c>
      <c r="G287" s="1">
        <f t="shared" si="17"/>
        <v>-24819793.079999998</v>
      </c>
    </row>
    <row r="288" spans="1:7" hidden="1" x14ac:dyDescent="0.25">
      <c r="A288">
        <v>825000147</v>
      </c>
      <c r="B288" t="s">
        <v>759</v>
      </c>
      <c r="C288" s="1">
        <v>-3144567</v>
      </c>
      <c r="D288" s="1">
        <v>-3144567.06</v>
      </c>
      <c r="E288" s="1">
        <f t="shared" si="16"/>
        <v>-6.0000000055879354E-2</v>
      </c>
      <c r="G288" s="1">
        <f t="shared" si="17"/>
        <v>-3144567.06</v>
      </c>
    </row>
    <row r="289" spans="1:7" hidden="1" x14ac:dyDescent="0.25">
      <c r="A289">
        <v>830507718</v>
      </c>
      <c r="B289" t="s">
        <v>654</v>
      </c>
      <c r="C289" s="1">
        <v>-2684283</v>
      </c>
      <c r="D289" s="1">
        <v>-2684283.06</v>
      </c>
      <c r="E289" s="1">
        <f t="shared" si="16"/>
        <v>-6.0000000055879354E-2</v>
      </c>
      <c r="G289" s="1">
        <f t="shared" si="17"/>
        <v>-2684283.06</v>
      </c>
    </row>
    <row r="290" spans="1:7" hidden="1" x14ac:dyDescent="0.25">
      <c r="A290">
        <v>830511549</v>
      </c>
      <c r="B290" t="s">
        <v>63</v>
      </c>
      <c r="C290" s="1">
        <v>-5278695</v>
      </c>
      <c r="D290" s="1">
        <v>-5278695.0599999996</v>
      </c>
      <c r="E290" s="1">
        <f t="shared" si="16"/>
        <v>-5.9999999590218067E-2</v>
      </c>
      <c r="G290" s="1">
        <f t="shared" si="17"/>
        <v>-5278695.0599999996</v>
      </c>
    </row>
    <row r="291" spans="1:7" hidden="1" x14ac:dyDescent="0.25">
      <c r="A291">
        <v>860015536</v>
      </c>
      <c r="B291" t="s">
        <v>413</v>
      </c>
      <c r="C291" s="1">
        <v>-5930909</v>
      </c>
      <c r="D291" s="1">
        <v>-5930909.0599999996</v>
      </c>
      <c r="E291" s="1">
        <f t="shared" si="16"/>
        <v>-5.9999999590218067E-2</v>
      </c>
      <c r="G291" s="1">
        <f t="shared" si="17"/>
        <v>-5930909.0599999996</v>
      </c>
    </row>
    <row r="292" spans="1:7" hidden="1" x14ac:dyDescent="0.25">
      <c r="A292">
        <v>824005609</v>
      </c>
      <c r="B292" t="s">
        <v>290</v>
      </c>
      <c r="C292" s="1">
        <v>-1738679.8</v>
      </c>
      <c r="D292" s="1">
        <v>-1738679.84</v>
      </c>
      <c r="E292" s="1">
        <f t="shared" si="16"/>
        <v>-4.0000000037252903E-2</v>
      </c>
      <c r="G292" s="1">
        <f t="shared" si="17"/>
        <v>-1738679.84</v>
      </c>
    </row>
    <row r="293" spans="1:7" hidden="1" x14ac:dyDescent="0.25">
      <c r="A293">
        <v>800197177</v>
      </c>
      <c r="B293" t="s">
        <v>257</v>
      </c>
      <c r="C293" s="1">
        <v>-4079166</v>
      </c>
      <c r="D293" s="1">
        <v>-4079166.02</v>
      </c>
      <c r="E293" s="1">
        <f t="shared" si="16"/>
        <v>-2.0000000018626451E-2</v>
      </c>
      <c r="G293" s="1">
        <f t="shared" si="17"/>
        <v>-4079166.02</v>
      </c>
    </row>
    <row r="294" spans="1:7" hidden="1" x14ac:dyDescent="0.25">
      <c r="A294">
        <v>900008600</v>
      </c>
      <c r="B294" t="s">
        <v>427</v>
      </c>
      <c r="C294" s="1">
        <v>-1460745.5</v>
      </c>
      <c r="D294" s="1">
        <v>-1460745.52</v>
      </c>
      <c r="E294" s="1">
        <f t="shared" si="16"/>
        <v>-2.0000000018626451E-2</v>
      </c>
      <c r="G294" s="1">
        <f t="shared" si="17"/>
        <v>-1460745.52</v>
      </c>
    </row>
    <row r="295" spans="1:7" hidden="1" x14ac:dyDescent="0.25">
      <c r="A295">
        <v>900119417</v>
      </c>
      <c r="B295" t="s">
        <v>437</v>
      </c>
      <c r="C295" s="1">
        <v>-3132616</v>
      </c>
      <c r="D295" s="1">
        <v>-3132616.02</v>
      </c>
      <c r="E295" s="1">
        <f t="shared" si="16"/>
        <v>-2.0000000018626451E-2</v>
      </c>
      <c r="G295" s="1">
        <f t="shared" si="17"/>
        <v>-3132616.02</v>
      </c>
    </row>
    <row r="296" spans="1:7" hidden="1" x14ac:dyDescent="0.25">
      <c r="A296">
        <v>806001061</v>
      </c>
      <c r="B296" t="s">
        <v>140</v>
      </c>
      <c r="C296" s="1">
        <v>-656738.80000000005</v>
      </c>
      <c r="D296" s="1">
        <v>-656738.81999999995</v>
      </c>
      <c r="E296" s="1">
        <f t="shared" si="16"/>
        <v>-1.999999990221113E-2</v>
      </c>
      <c r="G296" s="1">
        <f t="shared" si="17"/>
        <v>-656738.81999999995</v>
      </c>
    </row>
    <row r="297" spans="1:7" hidden="1" x14ac:dyDescent="0.25">
      <c r="A297">
        <v>900492937</v>
      </c>
      <c r="B297" t="s">
        <v>700</v>
      </c>
      <c r="C297" s="1">
        <v>-16071113.75</v>
      </c>
      <c r="D297" s="1">
        <v>-16071113.77</v>
      </c>
      <c r="E297" s="1">
        <f t="shared" si="16"/>
        <v>-1.9999999552965164E-2</v>
      </c>
      <c r="G297" s="1">
        <f t="shared" si="17"/>
        <v>-16071113.77</v>
      </c>
    </row>
    <row r="298" spans="1:7" hidden="1" x14ac:dyDescent="0.25">
      <c r="A298">
        <v>9138014</v>
      </c>
      <c r="B298" t="s">
        <v>124</v>
      </c>
      <c r="C298" s="1">
        <v>-1100000</v>
      </c>
      <c r="D298" s="1">
        <v>-1100000</v>
      </c>
      <c r="E298" s="1">
        <f t="shared" si="16"/>
        <v>0</v>
      </c>
      <c r="G298" s="1">
        <f t="shared" si="17"/>
        <v>-1100000</v>
      </c>
    </row>
    <row r="299" spans="1:7" hidden="1" x14ac:dyDescent="0.25">
      <c r="A299">
        <v>19455576</v>
      </c>
      <c r="B299" t="s">
        <v>471</v>
      </c>
      <c r="C299" s="1">
        <v>-900</v>
      </c>
      <c r="D299" s="1">
        <v>-900</v>
      </c>
      <c r="E299" s="1">
        <f t="shared" si="16"/>
        <v>0</v>
      </c>
      <c r="G299" s="1">
        <f t="shared" si="17"/>
        <v>-900</v>
      </c>
    </row>
    <row r="300" spans="1:7" hidden="1" x14ac:dyDescent="0.25">
      <c r="A300">
        <v>22448471</v>
      </c>
      <c r="B300" t="s">
        <v>605</v>
      </c>
      <c r="C300" s="1">
        <v>-221354</v>
      </c>
      <c r="D300" s="1">
        <v>-221354</v>
      </c>
      <c r="E300" s="1">
        <f t="shared" si="16"/>
        <v>0</v>
      </c>
      <c r="G300" s="1">
        <f t="shared" si="17"/>
        <v>-221354</v>
      </c>
    </row>
    <row r="301" spans="1:7" hidden="1" x14ac:dyDescent="0.25">
      <c r="A301">
        <v>22520025</v>
      </c>
      <c r="B301" t="s">
        <v>21</v>
      </c>
      <c r="C301" s="1">
        <v>-1234316</v>
      </c>
      <c r="D301" s="1">
        <v>-1234316</v>
      </c>
      <c r="E301" s="1">
        <f t="shared" si="16"/>
        <v>0</v>
      </c>
      <c r="G301" s="1">
        <f t="shared" si="17"/>
        <v>-1234316</v>
      </c>
    </row>
    <row r="302" spans="1:7" hidden="1" x14ac:dyDescent="0.25">
      <c r="A302">
        <v>32624689</v>
      </c>
      <c r="B302" t="s">
        <v>250</v>
      </c>
      <c r="C302" s="1">
        <v>-387300</v>
      </c>
      <c r="D302" s="1">
        <v>-387300</v>
      </c>
      <c r="E302" s="1">
        <f t="shared" si="16"/>
        <v>0</v>
      </c>
      <c r="G302" s="1">
        <f t="shared" si="17"/>
        <v>-387300</v>
      </c>
    </row>
    <row r="303" spans="1:7" hidden="1" x14ac:dyDescent="0.25">
      <c r="A303">
        <v>33069633</v>
      </c>
      <c r="B303" t="s">
        <v>17</v>
      </c>
      <c r="C303" s="1">
        <v>-481350</v>
      </c>
      <c r="D303" s="1">
        <v>-481350</v>
      </c>
      <c r="E303" s="1">
        <f t="shared" si="16"/>
        <v>0</v>
      </c>
      <c r="G303" s="1">
        <f t="shared" si="17"/>
        <v>-481350</v>
      </c>
    </row>
    <row r="304" spans="1:7" hidden="1" x14ac:dyDescent="0.25">
      <c r="A304">
        <v>33201571</v>
      </c>
      <c r="B304" t="s">
        <v>251</v>
      </c>
      <c r="C304" s="1">
        <v>-3764032</v>
      </c>
      <c r="D304" s="1">
        <v>-3764032</v>
      </c>
      <c r="E304" s="1">
        <f t="shared" si="16"/>
        <v>0</v>
      </c>
      <c r="G304" s="1">
        <f t="shared" si="17"/>
        <v>-3764032</v>
      </c>
    </row>
    <row r="305" spans="1:7" hidden="1" x14ac:dyDescent="0.25">
      <c r="A305">
        <v>33202353</v>
      </c>
      <c r="B305" t="s">
        <v>607</v>
      </c>
      <c r="C305" s="1">
        <v>-2397500</v>
      </c>
      <c r="D305" s="1">
        <v>-2397500</v>
      </c>
      <c r="E305" s="1">
        <f t="shared" si="16"/>
        <v>0</v>
      </c>
      <c r="G305" s="1">
        <f t="shared" si="17"/>
        <v>-2397500</v>
      </c>
    </row>
    <row r="306" spans="1:7" hidden="1" x14ac:dyDescent="0.25">
      <c r="A306">
        <v>34975978</v>
      </c>
      <c r="B306" t="s">
        <v>714</v>
      </c>
      <c r="C306" s="1">
        <v>-2086956.5</v>
      </c>
      <c r="D306" s="1">
        <v>-2086956.5</v>
      </c>
      <c r="E306" s="1">
        <f t="shared" si="16"/>
        <v>0</v>
      </c>
      <c r="G306" s="1">
        <f t="shared" si="17"/>
        <v>-2086956.5</v>
      </c>
    </row>
    <row r="307" spans="1:7" hidden="1" x14ac:dyDescent="0.25">
      <c r="A307">
        <v>40397784</v>
      </c>
      <c r="B307" t="s">
        <v>830</v>
      </c>
      <c r="C307" s="1">
        <v>-2817506.8</v>
      </c>
      <c r="D307" s="1">
        <v>-2817506.8</v>
      </c>
      <c r="E307" s="1">
        <f t="shared" si="16"/>
        <v>0</v>
      </c>
      <c r="G307" s="1">
        <f t="shared" si="17"/>
        <v>-2817506.8</v>
      </c>
    </row>
    <row r="308" spans="1:7" hidden="1" x14ac:dyDescent="0.25">
      <c r="A308">
        <v>42490806</v>
      </c>
      <c r="B308" t="s">
        <v>831</v>
      </c>
      <c r="C308" s="1">
        <v>-146710</v>
      </c>
      <c r="D308" s="1">
        <v>-146710</v>
      </c>
      <c r="E308" s="1">
        <f t="shared" si="16"/>
        <v>0</v>
      </c>
      <c r="G308" s="1">
        <f t="shared" si="17"/>
        <v>-146710</v>
      </c>
    </row>
    <row r="309" spans="1:7" hidden="1" x14ac:dyDescent="0.25">
      <c r="A309">
        <v>45579044</v>
      </c>
      <c r="B309" t="s">
        <v>22</v>
      </c>
      <c r="C309" s="1">
        <v>-119810</v>
      </c>
      <c r="D309" s="1">
        <v>-119810</v>
      </c>
      <c r="E309" s="1">
        <f t="shared" si="16"/>
        <v>0</v>
      </c>
      <c r="G309" s="1">
        <f t="shared" si="17"/>
        <v>-119810</v>
      </c>
    </row>
    <row r="310" spans="1:7" hidden="1" x14ac:dyDescent="0.25">
      <c r="A310">
        <v>45780558</v>
      </c>
      <c r="B310" t="s">
        <v>366</v>
      </c>
      <c r="C310" s="1">
        <v>-83625</v>
      </c>
      <c r="D310" s="1">
        <v>-83625</v>
      </c>
      <c r="E310" s="1">
        <f t="shared" si="16"/>
        <v>0</v>
      </c>
      <c r="G310" s="1">
        <f t="shared" si="17"/>
        <v>-83625</v>
      </c>
    </row>
    <row r="311" spans="1:7" hidden="1" x14ac:dyDescent="0.25">
      <c r="A311">
        <v>45781229</v>
      </c>
      <c r="B311" t="s">
        <v>249</v>
      </c>
      <c r="C311" s="1">
        <v>-15080875</v>
      </c>
      <c r="D311" s="1">
        <v>-15080875</v>
      </c>
      <c r="E311" s="1">
        <f t="shared" si="16"/>
        <v>0</v>
      </c>
      <c r="G311" s="1">
        <f t="shared" si="17"/>
        <v>-15080875</v>
      </c>
    </row>
    <row r="312" spans="1:7" hidden="1" x14ac:dyDescent="0.25">
      <c r="A312">
        <v>51593222</v>
      </c>
      <c r="B312" t="s">
        <v>126</v>
      </c>
      <c r="C312" s="1">
        <v>-2472083</v>
      </c>
      <c r="D312" s="1">
        <v>-2472083</v>
      </c>
      <c r="E312" s="1">
        <f t="shared" si="16"/>
        <v>0</v>
      </c>
      <c r="G312" s="1">
        <f t="shared" si="17"/>
        <v>-2472083</v>
      </c>
    </row>
    <row r="313" spans="1:7" hidden="1" x14ac:dyDescent="0.25">
      <c r="A313">
        <v>51699573</v>
      </c>
      <c r="B313" t="s">
        <v>475</v>
      </c>
      <c r="C313" s="1">
        <v>-97920</v>
      </c>
      <c r="D313" s="1">
        <v>-97920</v>
      </c>
      <c r="E313" s="1">
        <f t="shared" si="16"/>
        <v>0</v>
      </c>
      <c r="G313" s="1">
        <f t="shared" si="17"/>
        <v>-97920</v>
      </c>
    </row>
    <row r="314" spans="1:7" hidden="1" x14ac:dyDescent="0.25">
      <c r="A314">
        <v>52518498</v>
      </c>
      <c r="B314" t="s">
        <v>127</v>
      </c>
      <c r="C314" s="1">
        <v>0</v>
      </c>
      <c r="D314" s="1">
        <v>0</v>
      </c>
      <c r="E314" s="1">
        <f t="shared" si="16"/>
        <v>0</v>
      </c>
      <c r="G314" s="1">
        <f t="shared" si="17"/>
        <v>0</v>
      </c>
    </row>
    <row r="315" spans="1:7" hidden="1" x14ac:dyDescent="0.25">
      <c r="A315">
        <v>57442789</v>
      </c>
      <c r="B315" t="s">
        <v>608</v>
      </c>
      <c r="C315" s="1">
        <v>-276000</v>
      </c>
      <c r="D315" s="1">
        <v>-276000</v>
      </c>
      <c r="E315" s="1">
        <f t="shared" si="16"/>
        <v>0</v>
      </c>
      <c r="G315" s="1">
        <f t="shared" si="17"/>
        <v>-276000</v>
      </c>
    </row>
    <row r="316" spans="1:7" hidden="1" x14ac:dyDescent="0.25">
      <c r="A316">
        <v>64518586</v>
      </c>
      <c r="B316" t="s">
        <v>367</v>
      </c>
      <c r="C316" s="1">
        <v>-186800</v>
      </c>
      <c r="D316" s="1">
        <v>-186800</v>
      </c>
      <c r="E316" s="1">
        <f t="shared" si="16"/>
        <v>0</v>
      </c>
      <c r="G316" s="1">
        <f t="shared" si="17"/>
        <v>-186800</v>
      </c>
    </row>
    <row r="317" spans="1:7" hidden="1" x14ac:dyDescent="0.25">
      <c r="A317">
        <v>72310392</v>
      </c>
      <c r="B317" t="s">
        <v>832</v>
      </c>
      <c r="C317" s="1">
        <v>0</v>
      </c>
      <c r="D317" s="1">
        <v>0</v>
      </c>
      <c r="E317" s="1">
        <f t="shared" si="16"/>
        <v>0</v>
      </c>
      <c r="G317" s="1">
        <f t="shared" si="17"/>
        <v>0</v>
      </c>
    </row>
    <row r="318" spans="1:7" hidden="1" x14ac:dyDescent="0.25">
      <c r="A318">
        <v>77028533</v>
      </c>
      <c r="B318" t="s">
        <v>368</v>
      </c>
      <c r="C318" s="1">
        <v>-1367100</v>
      </c>
      <c r="D318" s="1">
        <v>-1367100</v>
      </c>
      <c r="E318" s="1">
        <f t="shared" si="16"/>
        <v>0</v>
      </c>
      <c r="G318" s="1">
        <f t="shared" si="17"/>
        <v>-1367100</v>
      </c>
    </row>
    <row r="319" spans="1:7" hidden="1" x14ac:dyDescent="0.25">
      <c r="A319">
        <v>77032785</v>
      </c>
      <c r="B319" t="s">
        <v>23</v>
      </c>
      <c r="C319" s="1">
        <v>-1921164</v>
      </c>
      <c r="D319" s="1">
        <v>-1921164</v>
      </c>
      <c r="E319" s="1">
        <f t="shared" si="16"/>
        <v>0</v>
      </c>
      <c r="G319" s="1">
        <f t="shared" si="17"/>
        <v>-1921164</v>
      </c>
    </row>
    <row r="320" spans="1:7" hidden="1" x14ac:dyDescent="0.25">
      <c r="A320">
        <v>77036322</v>
      </c>
      <c r="B320" t="s">
        <v>128</v>
      </c>
      <c r="C320" s="1">
        <v>-3141316</v>
      </c>
      <c r="D320" s="1">
        <v>-3141316</v>
      </c>
      <c r="E320" s="1">
        <f t="shared" si="16"/>
        <v>0</v>
      </c>
      <c r="G320" s="1">
        <f t="shared" si="17"/>
        <v>-3141316</v>
      </c>
    </row>
    <row r="321" spans="1:7" hidden="1" x14ac:dyDescent="0.25">
      <c r="A321">
        <v>77185411</v>
      </c>
      <c r="B321" t="s">
        <v>606</v>
      </c>
      <c r="C321" s="1">
        <v>-2828364</v>
      </c>
      <c r="D321" s="1">
        <v>-2828364</v>
      </c>
      <c r="E321" s="1">
        <f t="shared" si="16"/>
        <v>0</v>
      </c>
      <c r="G321" s="1">
        <f t="shared" si="17"/>
        <v>-2828364</v>
      </c>
    </row>
    <row r="322" spans="1:7" hidden="1" x14ac:dyDescent="0.25">
      <c r="A322">
        <v>84036510</v>
      </c>
      <c r="B322" t="s">
        <v>19</v>
      </c>
      <c r="C322" s="1">
        <v>-1514791</v>
      </c>
      <c r="D322" s="1">
        <v>-1514791</v>
      </c>
      <c r="E322" s="1">
        <f t="shared" si="16"/>
        <v>0</v>
      </c>
      <c r="G322" s="1">
        <f t="shared" si="17"/>
        <v>-1514791</v>
      </c>
    </row>
    <row r="323" spans="1:7" hidden="1" x14ac:dyDescent="0.25">
      <c r="A323">
        <v>800031212</v>
      </c>
      <c r="B323" t="s">
        <v>25</v>
      </c>
      <c r="C323" s="1">
        <v>-408400</v>
      </c>
      <c r="D323" s="1">
        <v>-408400</v>
      </c>
      <c r="E323" s="1">
        <f t="shared" si="16"/>
        <v>0</v>
      </c>
      <c r="G323" s="1">
        <f t="shared" si="17"/>
        <v>-408400</v>
      </c>
    </row>
    <row r="324" spans="1:7" hidden="1" x14ac:dyDescent="0.25">
      <c r="A324">
        <v>800037202</v>
      </c>
      <c r="B324" t="s">
        <v>712</v>
      </c>
      <c r="C324" s="1">
        <v>-526811</v>
      </c>
      <c r="D324" s="1">
        <v>-526811</v>
      </c>
      <c r="E324" s="1">
        <f t="shared" si="16"/>
        <v>0</v>
      </c>
      <c r="G324" s="1">
        <f t="shared" si="17"/>
        <v>-526811</v>
      </c>
    </row>
    <row r="325" spans="1:7" hidden="1" x14ac:dyDescent="0.25">
      <c r="A325">
        <v>800044967</v>
      </c>
      <c r="B325" t="s">
        <v>609</v>
      </c>
      <c r="C325" s="1">
        <v>-72800</v>
      </c>
      <c r="D325" s="1">
        <v>-72800</v>
      </c>
      <c r="E325" s="1">
        <f t="shared" si="16"/>
        <v>0</v>
      </c>
      <c r="G325" s="1">
        <f t="shared" si="17"/>
        <v>-72800</v>
      </c>
    </row>
    <row r="326" spans="1:7" hidden="1" x14ac:dyDescent="0.25">
      <c r="A326">
        <v>800050068</v>
      </c>
      <c r="B326" t="s">
        <v>248</v>
      </c>
      <c r="C326" s="1">
        <v>-3223186</v>
      </c>
      <c r="D326" s="1">
        <v>-3223186</v>
      </c>
      <c r="E326" s="1">
        <f t="shared" ref="E326:E389" si="18">+D326-C326</f>
        <v>0</v>
      </c>
      <c r="G326" s="1">
        <f t="shared" si="17"/>
        <v>-3223186</v>
      </c>
    </row>
    <row r="327" spans="1:7" hidden="1" x14ac:dyDescent="0.25">
      <c r="A327">
        <v>800061765</v>
      </c>
      <c r="B327" t="s">
        <v>717</v>
      </c>
      <c r="C327" s="1">
        <v>-861884</v>
      </c>
      <c r="D327" s="1">
        <v>-861884</v>
      </c>
      <c r="E327" s="1">
        <f t="shared" si="18"/>
        <v>0</v>
      </c>
      <c r="G327" s="1">
        <f t="shared" ref="G327:G390" si="19">+D327+F327</f>
        <v>-861884</v>
      </c>
    </row>
    <row r="328" spans="1:7" hidden="1" x14ac:dyDescent="0.25">
      <c r="A328">
        <v>800064543</v>
      </c>
      <c r="B328" t="s">
        <v>837</v>
      </c>
      <c r="C328" s="1">
        <v>-265300</v>
      </c>
      <c r="D328" s="1">
        <v>-265300</v>
      </c>
      <c r="E328" s="1">
        <f t="shared" si="18"/>
        <v>0</v>
      </c>
      <c r="G328" s="1">
        <f t="shared" si="19"/>
        <v>-265300</v>
      </c>
    </row>
    <row r="329" spans="1:7" hidden="1" x14ac:dyDescent="0.25">
      <c r="A329">
        <v>800067514</v>
      </c>
      <c r="B329" t="s">
        <v>718</v>
      </c>
      <c r="C329" s="1">
        <v>-1402016</v>
      </c>
      <c r="D329" s="1">
        <v>-1402016</v>
      </c>
      <c r="E329" s="1">
        <f t="shared" si="18"/>
        <v>0</v>
      </c>
      <c r="G329" s="1">
        <f t="shared" si="19"/>
        <v>-1402016</v>
      </c>
    </row>
    <row r="330" spans="1:7" hidden="1" x14ac:dyDescent="0.25">
      <c r="A330">
        <v>800074112</v>
      </c>
      <c r="B330" t="s">
        <v>129</v>
      </c>
      <c r="C330" s="1">
        <v>0</v>
      </c>
      <c r="D330" s="1">
        <v>0</v>
      </c>
      <c r="E330" s="1">
        <f t="shared" si="18"/>
        <v>0</v>
      </c>
      <c r="G330" s="1">
        <f t="shared" si="19"/>
        <v>0</v>
      </c>
    </row>
    <row r="331" spans="1:7" hidden="1" x14ac:dyDescent="0.25">
      <c r="A331">
        <v>800074996</v>
      </c>
      <c r="B331" t="s">
        <v>719</v>
      </c>
      <c r="C331" s="1">
        <v>-63979.9</v>
      </c>
      <c r="D331" s="1">
        <v>-63979.9</v>
      </c>
      <c r="E331" s="1">
        <f t="shared" si="18"/>
        <v>0</v>
      </c>
      <c r="G331" s="1">
        <f t="shared" si="19"/>
        <v>-63979.9</v>
      </c>
    </row>
    <row r="332" spans="1:7" hidden="1" x14ac:dyDescent="0.25">
      <c r="A332">
        <v>800084206</v>
      </c>
      <c r="B332" t="s">
        <v>834</v>
      </c>
      <c r="C332" s="1">
        <v>-1241129</v>
      </c>
      <c r="D332" s="1">
        <v>-1241129</v>
      </c>
      <c r="E332" s="1">
        <f t="shared" si="18"/>
        <v>0</v>
      </c>
      <c r="G332" s="1">
        <f t="shared" si="19"/>
        <v>-1241129</v>
      </c>
    </row>
    <row r="333" spans="1:7" hidden="1" x14ac:dyDescent="0.25">
      <c r="A333">
        <v>800088788</v>
      </c>
      <c r="B333" t="s">
        <v>256</v>
      </c>
      <c r="C333" s="1">
        <v>-355100</v>
      </c>
      <c r="D333" s="1">
        <v>-355100</v>
      </c>
      <c r="E333" s="1">
        <f t="shared" si="18"/>
        <v>0</v>
      </c>
      <c r="G333" s="1">
        <f t="shared" si="19"/>
        <v>-355100</v>
      </c>
    </row>
    <row r="334" spans="1:7" hidden="1" x14ac:dyDescent="0.25">
      <c r="A334">
        <v>800094898</v>
      </c>
      <c r="B334" t="s">
        <v>723</v>
      </c>
      <c r="C334" s="1">
        <v>-42100</v>
      </c>
      <c r="D334" s="1">
        <v>-42100</v>
      </c>
      <c r="E334" s="1">
        <f t="shared" si="18"/>
        <v>0</v>
      </c>
      <c r="G334" s="1">
        <f t="shared" si="19"/>
        <v>-42100</v>
      </c>
    </row>
    <row r="335" spans="1:7" hidden="1" x14ac:dyDescent="0.25">
      <c r="A335">
        <v>800099860</v>
      </c>
      <c r="B335" t="s">
        <v>478</v>
      </c>
      <c r="C335" s="1">
        <v>-240986</v>
      </c>
      <c r="D335" s="1">
        <v>-240986</v>
      </c>
      <c r="E335" s="1">
        <f t="shared" si="18"/>
        <v>0</v>
      </c>
      <c r="G335" s="1">
        <f t="shared" si="19"/>
        <v>-240986</v>
      </c>
    </row>
    <row r="336" spans="1:7" hidden="1" x14ac:dyDescent="0.25">
      <c r="A336">
        <v>800112725</v>
      </c>
      <c r="B336" t="s">
        <v>370</v>
      </c>
      <c r="C336" s="1">
        <v>-88148</v>
      </c>
      <c r="D336" s="1">
        <v>-88148</v>
      </c>
      <c r="E336" s="1">
        <f t="shared" si="18"/>
        <v>0</v>
      </c>
      <c r="G336" s="1">
        <f t="shared" si="19"/>
        <v>-88148</v>
      </c>
    </row>
    <row r="337" spans="1:7" hidden="1" x14ac:dyDescent="0.25">
      <c r="A337">
        <v>800119945</v>
      </c>
      <c r="B337" t="s">
        <v>839</v>
      </c>
      <c r="C337" s="1">
        <v>0</v>
      </c>
      <c r="D337" s="1">
        <v>0</v>
      </c>
      <c r="E337" s="1">
        <f t="shared" si="18"/>
        <v>0</v>
      </c>
      <c r="G337" s="1">
        <f t="shared" si="19"/>
        <v>0</v>
      </c>
    </row>
    <row r="338" spans="1:7" hidden="1" x14ac:dyDescent="0.25">
      <c r="A338">
        <v>800125697</v>
      </c>
      <c r="B338" t="s">
        <v>130</v>
      </c>
      <c r="C338" s="1">
        <v>-41000</v>
      </c>
      <c r="D338" s="1">
        <v>-41000</v>
      </c>
      <c r="E338" s="1">
        <f t="shared" si="18"/>
        <v>0</v>
      </c>
      <c r="G338" s="1">
        <f t="shared" si="19"/>
        <v>-41000</v>
      </c>
    </row>
    <row r="339" spans="1:7" hidden="1" x14ac:dyDescent="0.25">
      <c r="A339">
        <v>800138011</v>
      </c>
      <c r="B339" t="s">
        <v>418</v>
      </c>
      <c r="C339" s="1">
        <v>-2354537</v>
      </c>
      <c r="D339" s="1">
        <v>-2354537</v>
      </c>
      <c r="E339" s="1">
        <f t="shared" si="18"/>
        <v>0</v>
      </c>
      <c r="G339" s="1">
        <f t="shared" si="19"/>
        <v>-2354537</v>
      </c>
    </row>
    <row r="340" spans="1:7" hidden="1" x14ac:dyDescent="0.25">
      <c r="A340">
        <v>800143438</v>
      </c>
      <c r="B340" t="s">
        <v>28</v>
      </c>
      <c r="C340" s="1">
        <v>-844230</v>
      </c>
      <c r="D340" s="1">
        <v>-844230</v>
      </c>
      <c r="E340" s="1">
        <f t="shared" si="18"/>
        <v>0</v>
      </c>
      <c r="G340" s="1">
        <f t="shared" si="19"/>
        <v>-844230</v>
      </c>
    </row>
    <row r="341" spans="1:7" hidden="1" x14ac:dyDescent="0.25">
      <c r="A341">
        <v>800149384</v>
      </c>
      <c r="B341" t="s">
        <v>724</v>
      </c>
      <c r="C341" s="1">
        <v>-1072643</v>
      </c>
      <c r="D341" s="1">
        <v>-1072643</v>
      </c>
      <c r="E341" s="1">
        <f t="shared" si="18"/>
        <v>0</v>
      </c>
      <c r="G341" s="1">
        <f t="shared" si="19"/>
        <v>-1072643</v>
      </c>
    </row>
    <row r="342" spans="1:7" hidden="1" x14ac:dyDescent="0.25">
      <c r="A342">
        <v>800149453</v>
      </c>
      <c r="B342" t="s">
        <v>614</v>
      </c>
      <c r="C342" s="1">
        <v>-2814750</v>
      </c>
      <c r="D342" s="1">
        <v>-2814750</v>
      </c>
      <c r="E342" s="1">
        <f t="shared" si="18"/>
        <v>0</v>
      </c>
      <c r="G342" s="1">
        <f t="shared" si="19"/>
        <v>-2814750</v>
      </c>
    </row>
    <row r="343" spans="1:7" hidden="1" x14ac:dyDescent="0.25">
      <c r="A343">
        <v>800152970</v>
      </c>
      <c r="B343" t="s">
        <v>613</v>
      </c>
      <c r="C343" s="1">
        <v>-7800</v>
      </c>
      <c r="D343" s="1">
        <v>-7800</v>
      </c>
      <c r="E343" s="1">
        <f t="shared" si="18"/>
        <v>0</v>
      </c>
      <c r="G343" s="1">
        <f t="shared" si="19"/>
        <v>-7800</v>
      </c>
    </row>
    <row r="344" spans="1:7" hidden="1" x14ac:dyDescent="0.25">
      <c r="A344">
        <v>800154879</v>
      </c>
      <c r="B344" t="s">
        <v>254</v>
      </c>
      <c r="C344" s="1">
        <v>-305632</v>
      </c>
      <c r="D344" s="1">
        <v>-305632</v>
      </c>
      <c r="E344" s="1">
        <f t="shared" si="18"/>
        <v>0</v>
      </c>
      <c r="G344" s="1">
        <f t="shared" si="19"/>
        <v>-305632</v>
      </c>
    </row>
    <row r="345" spans="1:7" hidden="1" x14ac:dyDescent="0.25">
      <c r="A345">
        <v>800156469</v>
      </c>
      <c r="B345" t="s">
        <v>615</v>
      </c>
      <c r="C345" s="1">
        <v>-649600</v>
      </c>
      <c r="D345" s="1">
        <v>-649600</v>
      </c>
      <c r="E345" s="1">
        <f t="shared" si="18"/>
        <v>0</v>
      </c>
      <c r="G345" s="1">
        <f t="shared" si="19"/>
        <v>-649600</v>
      </c>
    </row>
    <row r="346" spans="1:7" hidden="1" x14ac:dyDescent="0.25">
      <c r="A346">
        <v>800166905</v>
      </c>
      <c r="B346" t="s">
        <v>725</v>
      </c>
      <c r="C346" s="1">
        <v>-156600</v>
      </c>
      <c r="D346" s="1">
        <v>-156600</v>
      </c>
      <c r="E346" s="1">
        <f t="shared" si="18"/>
        <v>0</v>
      </c>
      <c r="G346" s="1">
        <f t="shared" si="19"/>
        <v>-156600</v>
      </c>
    </row>
    <row r="347" spans="1:7" hidden="1" x14ac:dyDescent="0.25">
      <c r="A347">
        <v>800174375</v>
      </c>
      <c r="B347" t="s">
        <v>612</v>
      </c>
      <c r="C347" s="1">
        <v>-275000</v>
      </c>
      <c r="D347" s="1">
        <v>-275000</v>
      </c>
      <c r="E347" s="1">
        <f t="shared" si="18"/>
        <v>0</v>
      </c>
      <c r="G347" s="1">
        <f t="shared" si="19"/>
        <v>-275000</v>
      </c>
    </row>
    <row r="348" spans="1:7" hidden="1" x14ac:dyDescent="0.25">
      <c r="A348">
        <v>800179966</v>
      </c>
      <c r="B348" t="s">
        <v>480</v>
      </c>
      <c r="C348" s="1">
        <v>0</v>
      </c>
      <c r="D348" s="1">
        <v>0</v>
      </c>
      <c r="E348" s="1">
        <f t="shared" si="18"/>
        <v>0</v>
      </c>
      <c r="G348" s="1">
        <f t="shared" si="19"/>
        <v>0</v>
      </c>
    </row>
    <row r="349" spans="1:7" hidden="1" x14ac:dyDescent="0.25">
      <c r="A349">
        <v>800180406</v>
      </c>
      <c r="B349" t="s">
        <v>371</v>
      </c>
      <c r="C349" s="1">
        <v>-2685560</v>
      </c>
      <c r="D349" s="1">
        <v>-2685560</v>
      </c>
      <c r="E349" s="1">
        <f t="shared" si="18"/>
        <v>0</v>
      </c>
      <c r="G349" s="1">
        <f t="shared" si="19"/>
        <v>-2685560</v>
      </c>
    </row>
    <row r="350" spans="1:7" hidden="1" x14ac:dyDescent="0.25">
      <c r="A350">
        <v>800180553</v>
      </c>
      <c r="B350" t="s">
        <v>726</v>
      </c>
      <c r="C350" s="1">
        <v>-1184813</v>
      </c>
      <c r="D350" s="1">
        <v>-1184813</v>
      </c>
      <c r="E350" s="1">
        <f t="shared" si="18"/>
        <v>0</v>
      </c>
      <c r="G350" s="1">
        <f t="shared" si="19"/>
        <v>-1184813</v>
      </c>
    </row>
    <row r="351" spans="1:7" hidden="1" x14ac:dyDescent="0.25">
      <c r="A351">
        <v>800193912</v>
      </c>
      <c r="B351" t="s">
        <v>841</v>
      </c>
      <c r="C351" s="1">
        <v>-1492090</v>
      </c>
      <c r="D351" s="1">
        <v>-1492090</v>
      </c>
      <c r="E351" s="1">
        <f t="shared" si="18"/>
        <v>0</v>
      </c>
      <c r="G351" s="1">
        <f t="shared" si="19"/>
        <v>-1492090</v>
      </c>
    </row>
    <row r="352" spans="1:7" hidden="1" x14ac:dyDescent="0.25">
      <c r="A352">
        <v>800197424</v>
      </c>
      <c r="B352" t="s">
        <v>842</v>
      </c>
      <c r="C352" s="1">
        <v>0</v>
      </c>
      <c r="D352" s="1">
        <v>0</v>
      </c>
      <c r="E352" s="1">
        <f t="shared" si="18"/>
        <v>0</v>
      </c>
      <c r="G352" s="1">
        <f t="shared" si="19"/>
        <v>0</v>
      </c>
    </row>
    <row r="353" spans="1:7" hidden="1" x14ac:dyDescent="0.25">
      <c r="A353">
        <v>800200789</v>
      </c>
      <c r="B353" t="s">
        <v>728</v>
      </c>
      <c r="C353" s="1">
        <v>0</v>
      </c>
      <c r="D353" s="1">
        <v>0</v>
      </c>
      <c r="E353" s="1">
        <f t="shared" si="18"/>
        <v>0</v>
      </c>
      <c r="G353" s="1">
        <f t="shared" si="19"/>
        <v>0</v>
      </c>
    </row>
    <row r="354" spans="1:7" hidden="1" x14ac:dyDescent="0.25">
      <c r="A354">
        <v>800201197</v>
      </c>
      <c r="B354" t="s">
        <v>374</v>
      </c>
      <c r="C354" s="1">
        <v>-124256</v>
      </c>
      <c r="D354" s="1">
        <v>-124256</v>
      </c>
      <c r="E354" s="1">
        <f t="shared" si="18"/>
        <v>0</v>
      </c>
      <c r="G354" s="1">
        <f t="shared" si="19"/>
        <v>-124256</v>
      </c>
    </row>
    <row r="355" spans="1:7" hidden="1" x14ac:dyDescent="0.25">
      <c r="A355">
        <v>800209971</v>
      </c>
      <c r="B355" t="s">
        <v>30</v>
      </c>
      <c r="C355" s="1">
        <v>-1234368</v>
      </c>
      <c r="D355" s="1">
        <v>-1234368</v>
      </c>
      <c r="E355" s="1">
        <f t="shared" si="18"/>
        <v>0</v>
      </c>
      <c r="G355" s="1">
        <f t="shared" si="19"/>
        <v>-1234368</v>
      </c>
    </row>
    <row r="356" spans="1:7" hidden="1" x14ac:dyDescent="0.25">
      <c r="A356">
        <v>800210375</v>
      </c>
      <c r="B356" t="s">
        <v>484</v>
      </c>
      <c r="C356" s="1">
        <v>-441276</v>
      </c>
      <c r="D356" s="1">
        <v>-441276</v>
      </c>
      <c r="E356" s="1">
        <f t="shared" si="18"/>
        <v>0</v>
      </c>
      <c r="G356" s="1">
        <f t="shared" si="19"/>
        <v>-441276</v>
      </c>
    </row>
    <row r="357" spans="1:7" hidden="1" x14ac:dyDescent="0.25">
      <c r="A357">
        <v>800215908</v>
      </c>
      <c r="B357" t="s">
        <v>843</v>
      </c>
      <c r="C357" s="1">
        <v>0</v>
      </c>
      <c r="D357" s="1">
        <v>0</v>
      </c>
      <c r="E357" s="1">
        <f t="shared" si="18"/>
        <v>0</v>
      </c>
      <c r="G357" s="1">
        <f t="shared" si="19"/>
        <v>0</v>
      </c>
    </row>
    <row r="358" spans="1:7" hidden="1" x14ac:dyDescent="0.25">
      <c r="A358">
        <v>800216303</v>
      </c>
      <c r="B358" t="s">
        <v>261</v>
      </c>
      <c r="C358" s="1">
        <v>-3155911</v>
      </c>
      <c r="D358" s="1">
        <v>-3155911</v>
      </c>
      <c r="E358" s="1">
        <f t="shared" si="18"/>
        <v>0</v>
      </c>
      <c r="G358" s="1">
        <f t="shared" si="19"/>
        <v>-3155911</v>
      </c>
    </row>
    <row r="359" spans="1:7" hidden="1" x14ac:dyDescent="0.25">
      <c r="A359">
        <v>800216473</v>
      </c>
      <c r="B359" t="s">
        <v>377</v>
      </c>
      <c r="C359" s="1">
        <v>-242969</v>
      </c>
      <c r="D359" s="1">
        <v>-242969</v>
      </c>
      <c r="E359" s="1">
        <f t="shared" si="18"/>
        <v>0</v>
      </c>
      <c r="G359" s="1">
        <f t="shared" si="19"/>
        <v>-242969</v>
      </c>
    </row>
    <row r="360" spans="1:7" hidden="1" x14ac:dyDescent="0.25">
      <c r="A360">
        <v>800217641</v>
      </c>
      <c r="B360" t="s">
        <v>489</v>
      </c>
      <c r="C360" s="1">
        <v>-42144</v>
      </c>
      <c r="D360" s="1">
        <v>-42144</v>
      </c>
      <c r="E360" s="1">
        <f t="shared" si="18"/>
        <v>0</v>
      </c>
      <c r="G360" s="1">
        <f t="shared" si="19"/>
        <v>-42144</v>
      </c>
    </row>
    <row r="361" spans="1:7" hidden="1" x14ac:dyDescent="0.25">
      <c r="A361">
        <v>800218979</v>
      </c>
      <c r="B361" t="s">
        <v>487</v>
      </c>
      <c r="C361" s="1">
        <v>-14782792</v>
      </c>
      <c r="D361" s="1">
        <v>-14782792</v>
      </c>
      <c r="E361" s="1">
        <f t="shared" si="18"/>
        <v>0</v>
      </c>
      <c r="G361" s="1">
        <f t="shared" si="19"/>
        <v>-14782792</v>
      </c>
    </row>
    <row r="362" spans="1:7" hidden="1" x14ac:dyDescent="0.25">
      <c r="A362">
        <v>800219600</v>
      </c>
      <c r="B362" t="s">
        <v>133</v>
      </c>
      <c r="C362" s="1">
        <v>-1083809</v>
      </c>
      <c r="D362" s="1">
        <v>-1083809</v>
      </c>
      <c r="E362" s="1">
        <f t="shared" si="18"/>
        <v>0</v>
      </c>
      <c r="G362" s="1">
        <f t="shared" si="19"/>
        <v>-1083809</v>
      </c>
    </row>
    <row r="363" spans="1:7" hidden="1" x14ac:dyDescent="0.25">
      <c r="A363">
        <v>800229958</v>
      </c>
      <c r="B363" t="s">
        <v>134</v>
      </c>
      <c r="C363" s="1">
        <v>-405001.31</v>
      </c>
      <c r="D363" s="1">
        <v>-405001.31</v>
      </c>
      <c r="E363" s="1">
        <f t="shared" si="18"/>
        <v>0</v>
      </c>
      <c r="G363" s="1">
        <f t="shared" si="19"/>
        <v>-405001.31</v>
      </c>
    </row>
    <row r="364" spans="1:7" hidden="1" x14ac:dyDescent="0.25">
      <c r="A364">
        <v>800234339</v>
      </c>
      <c r="B364" t="s">
        <v>135</v>
      </c>
      <c r="C364" s="1">
        <v>-14200</v>
      </c>
      <c r="D364" s="1">
        <v>-14200</v>
      </c>
      <c r="E364" s="1">
        <f t="shared" si="18"/>
        <v>0</v>
      </c>
      <c r="G364" s="1">
        <f t="shared" si="19"/>
        <v>-14200</v>
      </c>
    </row>
    <row r="365" spans="1:7" hidden="1" x14ac:dyDescent="0.25">
      <c r="A365">
        <v>800248276</v>
      </c>
      <c r="B365" t="s">
        <v>33</v>
      </c>
      <c r="C365" s="1">
        <v>-2730521</v>
      </c>
      <c r="D365" s="1">
        <v>-2730521</v>
      </c>
      <c r="E365" s="1">
        <f t="shared" si="18"/>
        <v>0</v>
      </c>
      <c r="G365" s="1">
        <f t="shared" si="19"/>
        <v>-2730521</v>
      </c>
    </row>
    <row r="366" spans="1:7" hidden="1" x14ac:dyDescent="0.25">
      <c r="A366">
        <v>800249139</v>
      </c>
      <c r="B366" t="s">
        <v>259</v>
      </c>
      <c r="C366" s="1">
        <v>-384700</v>
      </c>
      <c r="D366" s="1">
        <v>-384700</v>
      </c>
      <c r="E366" s="1">
        <f t="shared" si="18"/>
        <v>0</v>
      </c>
      <c r="G366" s="1">
        <f t="shared" si="19"/>
        <v>-384700</v>
      </c>
    </row>
    <row r="367" spans="1:7" hidden="1" x14ac:dyDescent="0.25">
      <c r="A367">
        <v>800254850</v>
      </c>
      <c r="B367" t="s">
        <v>36</v>
      </c>
      <c r="C367" s="1">
        <v>-747510</v>
      </c>
      <c r="D367" s="1">
        <v>-747510</v>
      </c>
      <c r="E367" s="1">
        <f t="shared" si="18"/>
        <v>0</v>
      </c>
      <c r="G367" s="1">
        <f t="shared" si="19"/>
        <v>-747510</v>
      </c>
    </row>
    <row r="368" spans="1:7" hidden="1" x14ac:dyDescent="0.25">
      <c r="A368">
        <v>801001440</v>
      </c>
      <c r="B368" t="s">
        <v>847</v>
      </c>
      <c r="C368" s="1">
        <v>-772374</v>
      </c>
      <c r="D368" s="1">
        <v>-772374</v>
      </c>
      <c r="E368" s="1">
        <f t="shared" si="18"/>
        <v>0</v>
      </c>
      <c r="G368" s="1">
        <f t="shared" si="19"/>
        <v>-772374</v>
      </c>
    </row>
    <row r="369" spans="1:7" hidden="1" x14ac:dyDescent="0.25">
      <c r="A369">
        <v>802000333</v>
      </c>
      <c r="B369" t="s">
        <v>621</v>
      </c>
      <c r="C369" s="1">
        <v>-1124860</v>
      </c>
      <c r="D369" s="1">
        <v>-1124860</v>
      </c>
      <c r="E369" s="1">
        <f t="shared" si="18"/>
        <v>0</v>
      </c>
      <c r="G369" s="1">
        <f t="shared" si="19"/>
        <v>-1124860</v>
      </c>
    </row>
    <row r="370" spans="1:7" hidden="1" x14ac:dyDescent="0.25">
      <c r="A370">
        <v>802000430</v>
      </c>
      <c r="B370" t="s">
        <v>731</v>
      </c>
      <c r="C370" s="1">
        <v>-2444210</v>
      </c>
      <c r="D370" s="1">
        <v>-2444210</v>
      </c>
      <c r="E370" s="1">
        <f t="shared" si="18"/>
        <v>0</v>
      </c>
      <c r="G370" s="1">
        <f t="shared" si="19"/>
        <v>-2444210</v>
      </c>
    </row>
    <row r="371" spans="1:7" hidden="1" x14ac:dyDescent="0.25">
      <c r="A371">
        <v>802000955</v>
      </c>
      <c r="B371" t="s">
        <v>732</v>
      </c>
      <c r="C371" s="1">
        <v>-2539593.65</v>
      </c>
      <c r="D371" s="1">
        <v>-2539593.65</v>
      </c>
      <c r="E371" s="1">
        <f t="shared" si="18"/>
        <v>0</v>
      </c>
      <c r="G371" s="1">
        <f t="shared" si="19"/>
        <v>-2539593.65</v>
      </c>
    </row>
    <row r="372" spans="1:7" hidden="1" x14ac:dyDescent="0.25">
      <c r="A372">
        <v>802001292</v>
      </c>
      <c r="B372" t="s">
        <v>380</v>
      </c>
      <c r="C372" s="1">
        <v>-420000</v>
      </c>
      <c r="D372" s="1">
        <v>-420000</v>
      </c>
      <c r="E372" s="1">
        <f t="shared" si="18"/>
        <v>0</v>
      </c>
      <c r="G372" s="1">
        <f t="shared" si="19"/>
        <v>-420000</v>
      </c>
    </row>
    <row r="373" spans="1:7" hidden="1" x14ac:dyDescent="0.25">
      <c r="A373">
        <v>802001552</v>
      </c>
      <c r="B373" t="s">
        <v>37</v>
      </c>
      <c r="C373" s="1">
        <v>-2510100</v>
      </c>
      <c r="D373" s="1">
        <v>-2510100</v>
      </c>
      <c r="E373" s="1">
        <f t="shared" si="18"/>
        <v>0</v>
      </c>
      <c r="G373" s="1">
        <f t="shared" si="19"/>
        <v>-2510100</v>
      </c>
    </row>
    <row r="374" spans="1:7" hidden="1" x14ac:dyDescent="0.25">
      <c r="A374">
        <v>802003213</v>
      </c>
      <c r="B374" t="s">
        <v>137</v>
      </c>
      <c r="C374" s="1">
        <v>-322378</v>
      </c>
      <c r="D374" s="1">
        <v>-322378</v>
      </c>
      <c r="E374" s="1">
        <f t="shared" si="18"/>
        <v>0</v>
      </c>
      <c r="G374" s="1">
        <f t="shared" si="19"/>
        <v>-322378</v>
      </c>
    </row>
    <row r="375" spans="1:7" hidden="1" x14ac:dyDescent="0.25">
      <c r="A375">
        <v>802003414</v>
      </c>
      <c r="B375" t="s">
        <v>264</v>
      </c>
      <c r="C375" s="1">
        <v>-1730650</v>
      </c>
      <c r="D375" s="1">
        <v>-1730650</v>
      </c>
      <c r="E375" s="1">
        <f t="shared" si="18"/>
        <v>0</v>
      </c>
      <c r="G375" s="1">
        <f t="shared" si="19"/>
        <v>-1730650</v>
      </c>
    </row>
    <row r="376" spans="1:7" hidden="1" x14ac:dyDescent="0.25">
      <c r="A376">
        <v>802004504</v>
      </c>
      <c r="B376" t="s">
        <v>139</v>
      </c>
      <c r="C376" s="1">
        <v>-2689659</v>
      </c>
      <c r="D376" s="1">
        <v>-2689659</v>
      </c>
      <c r="E376" s="1">
        <f t="shared" si="18"/>
        <v>0</v>
      </c>
      <c r="G376" s="1">
        <f t="shared" si="19"/>
        <v>-2689659</v>
      </c>
    </row>
    <row r="377" spans="1:7" hidden="1" x14ac:dyDescent="0.25">
      <c r="A377">
        <v>802004549</v>
      </c>
      <c r="B377" t="s">
        <v>138</v>
      </c>
      <c r="C377" s="1">
        <v>-969600</v>
      </c>
      <c r="D377" s="1">
        <v>-969600</v>
      </c>
      <c r="E377" s="1">
        <f t="shared" si="18"/>
        <v>0</v>
      </c>
      <c r="G377" s="1">
        <f t="shared" si="19"/>
        <v>-969600</v>
      </c>
    </row>
    <row r="378" spans="1:7" hidden="1" x14ac:dyDescent="0.25">
      <c r="A378">
        <v>802006267</v>
      </c>
      <c r="B378" t="s">
        <v>381</v>
      </c>
      <c r="C378" s="1">
        <v>-0.04</v>
      </c>
      <c r="D378" s="1">
        <v>-0.04</v>
      </c>
      <c r="E378" s="1">
        <f t="shared" si="18"/>
        <v>0</v>
      </c>
      <c r="G378" s="1">
        <f t="shared" si="19"/>
        <v>-0.04</v>
      </c>
    </row>
    <row r="379" spans="1:7" hidden="1" x14ac:dyDescent="0.25">
      <c r="A379">
        <v>802006337</v>
      </c>
      <c r="B379" t="s">
        <v>262</v>
      </c>
      <c r="C379" s="1">
        <v>-752.15</v>
      </c>
      <c r="D379" s="1">
        <v>-752.15</v>
      </c>
      <c r="E379" s="1">
        <f t="shared" si="18"/>
        <v>0</v>
      </c>
      <c r="G379" s="1">
        <f t="shared" si="19"/>
        <v>-752.15</v>
      </c>
    </row>
    <row r="380" spans="1:7" hidden="1" x14ac:dyDescent="0.25">
      <c r="A380">
        <v>802008496</v>
      </c>
      <c r="B380" t="s">
        <v>733</v>
      </c>
      <c r="C380" s="1">
        <v>0</v>
      </c>
      <c r="D380" s="1">
        <v>0</v>
      </c>
      <c r="E380" s="1">
        <f t="shared" si="18"/>
        <v>0</v>
      </c>
      <c r="G380" s="1">
        <f t="shared" si="19"/>
        <v>0</v>
      </c>
    </row>
    <row r="381" spans="1:7" hidden="1" x14ac:dyDescent="0.25">
      <c r="A381">
        <v>802009049</v>
      </c>
      <c r="B381" t="s">
        <v>496</v>
      </c>
      <c r="C381" s="1">
        <v>-133859</v>
      </c>
      <c r="D381" s="1">
        <v>-133859</v>
      </c>
      <c r="E381" s="1">
        <f t="shared" si="18"/>
        <v>0</v>
      </c>
      <c r="G381" s="1">
        <f t="shared" si="19"/>
        <v>-133859</v>
      </c>
    </row>
    <row r="382" spans="1:7" hidden="1" x14ac:dyDescent="0.25">
      <c r="A382">
        <v>802009650</v>
      </c>
      <c r="B382" t="s">
        <v>619</v>
      </c>
      <c r="C382" s="1">
        <v>-10026085</v>
      </c>
      <c r="D382" s="1">
        <v>-10026085</v>
      </c>
      <c r="E382" s="1">
        <f t="shared" si="18"/>
        <v>0</v>
      </c>
      <c r="G382" s="1">
        <f t="shared" si="19"/>
        <v>-10026085</v>
      </c>
    </row>
    <row r="383" spans="1:7" hidden="1" x14ac:dyDescent="0.25">
      <c r="A383">
        <v>802009806</v>
      </c>
      <c r="B383" t="s">
        <v>38</v>
      </c>
      <c r="C383" s="1">
        <v>-2966235</v>
      </c>
      <c r="D383" s="1">
        <v>-2966235</v>
      </c>
      <c r="E383" s="1">
        <f t="shared" si="18"/>
        <v>0</v>
      </c>
      <c r="G383" s="1">
        <f t="shared" si="19"/>
        <v>-2966235</v>
      </c>
    </row>
    <row r="384" spans="1:7" hidden="1" x14ac:dyDescent="0.25">
      <c r="A384">
        <v>802011556</v>
      </c>
      <c r="B384" t="s">
        <v>378</v>
      </c>
      <c r="C384" s="1">
        <v>0</v>
      </c>
      <c r="D384" s="1">
        <v>0</v>
      </c>
      <c r="E384" s="1">
        <f t="shared" si="18"/>
        <v>0</v>
      </c>
      <c r="G384" s="1">
        <f t="shared" si="19"/>
        <v>0</v>
      </c>
    </row>
    <row r="385" spans="1:7" hidden="1" x14ac:dyDescent="0.25">
      <c r="A385">
        <v>802012998</v>
      </c>
      <c r="B385" t="s">
        <v>497</v>
      </c>
      <c r="C385" s="1">
        <v>-99303</v>
      </c>
      <c r="D385" s="1">
        <v>-99303</v>
      </c>
      <c r="E385" s="1">
        <f t="shared" si="18"/>
        <v>0</v>
      </c>
      <c r="G385" s="1">
        <f t="shared" si="19"/>
        <v>-99303</v>
      </c>
    </row>
    <row r="386" spans="1:7" hidden="1" x14ac:dyDescent="0.25">
      <c r="A386">
        <v>802014506</v>
      </c>
      <c r="B386" t="s">
        <v>387</v>
      </c>
      <c r="C386" s="1">
        <v>-9235</v>
      </c>
      <c r="D386" s="1">
        <v>-9235</v>
      </c>
      <c r="E386" s="1">
        <f t="shared" si="18"/>
        <v>0</v>
      </c>
      <c r="G386" s="1">
        <f t="shared" si="19"/>
        <v>-9235</v>
      </c>
    </row>
    <row r="387" spans="1:7" hidden="1" x14ac:dyDescent="0.25">
      <c r="A387">
        <v>802015007</v>
      </c>
      <c r="B387" t="s">
        <v>39</v>
      </c>
      <c r="C387" s="1">
        <v>-19826.080000000002</v>
      </c>
      <c r="D387" s="1">
        <v>-19826.080000000002</v>
      </c>
      <c r="E387" s="1">
        <f t="shared" si="18"/>
        <v>0</v>
      </c>
      <c r="G387" s="1">
        <f t="shared" si="19"/>
        <v>-19826.080000000002</v>
      </c>
    </row>
    <row r="388" spans="1:7" hidden="1" x14ac:dyDescent="0.25">
      <c r="A388">
        <v>802015154</v>
      </c>
      <c r="B388" t="s">
        <v>383</v>
      </c>
      <c r="C388" s="1">
        <v>-2400000</v>
      </c>
      <c r="D388" s="1">
        <v>-2400000</v>
      </c>
      <c r="E388" s="1">
        <f t="shared" si="18"/>
        <v>0</v>
      </c>
      <c r="G388" s="1">
        <f t="shared" si="19"/>
        <v>-2400000</v>
      </c>
    </row>
    <row r="389" spans="1:7" hidden="1" x14ac:dyDescent="0.25">
      <c r="A389">
        <v>802015280</v>
      </c>
      <c r="B389" t="s">
        <v>502</v>
      </c>
      <c r="C389" s="1">
        <v>-5904</v>
      </c>
      <c r="D389" s="1">
        <v>-5904</v>
      </c>
      <c r="E389" s="1">
        <f t="shared" si="18"/>
        <v>0</v>
      </c>
      <c r="G389" s="1">
        <f t="shared" si="19"/>
        <v>-5904</v>
      </c>
    </row>
    <row r="390" spans="1:7" hidden="1" x14ac:dyDescent="0.25">
      <c r="A390">
        <v>802017036</v>
      </c>
      <c r="B390" t="s">
        <v>144</v>
      </c>
      <c r="C390" s="1">
        <v>-124329</v>
      </c>
      <c r="D390" s="1">
        <v>-124329</v>
      </c>
      <c r="E390" s="1">
        <f t="shared" ref="E390:E453" si="20">+D390-C390</f>
        <v>0</v>
      </c>
      <c r="G390" s="1">
        <f t="shared" si="19"/>
        <v>-124329</v>
      </c>
    </row>
    <row r="391" spans="1:7" hidden="1" x14ac:dyDescent="0.25">
      <c r="A391">
        <v>802019932</v>
      </c>
      <c r="B391" t="s">
        <v>624</v>
      </c>
      <c r="C391" s="1">
        <v>-1004090</v>
      </c>
      <c r="D391" s="1">
        <v>-1004090</v>
      </c>
      <c r="E391" s="1">
        <f t="shared" si="20"/>
        <v>0</v>
      </c>
      <c r="G391" s="1">
        <f t="shared" ref="G391:G454" si="21">+D391+F391</f>
        <v>-1004090</v>
      </c>
    </row>
    <row r="392" spans="1:7" hidden="1" x14ac:dyDescent="0.25">
      <c r="A392">
        <v>802020128</v>
      </c>
      <c r="B392" t="s">
        <v>499</v>
      </c>
      <c r="C392" s="1">
        <v>-13614044</v>
      </c>
      <c r="D392" s="1">
        <v>-13614044</v>
      </c>
      <c r="E392" s="1">
        <f t="shared" si="20"/>
        <v>0</v>
      </c>
      <c r="G392" s="1">
        <f t="shared" si="21"/>
        <v>-13614044</v>
      </c>
    </row>
    <row r="393" spans="1:7" hidden="1" x14ac:dyDescent="0.25">
      <c r="A393">
        <v>802021182</v>
      </c>
      <c r="B393" t="s">
        <v>385</v>
      </c>
      <c r="C393" s="1">
        <v>-839740</v>
      </c>
      <c r="D393" s="1">
        <v>-839740</v>
      </c>
      <c r="E393" s="1">
        <f t="shared" si="20"/>
        <v>0</v>
      </c>
      <c r="G393" s="1">
        <f t="shared" si="21"/>
        <v>-839740</v>
      </c>
    </row>
    <row r="394" spans="1:7" hidden="1" x14ac:dyDescent="0.25">
      <c r="A394">
        <v>802023727</v>
      </c>
      <c r="B394" t="s">
        <v>852</v>
      </c>
      <c r="C394" s="1">
        <v>-3138744</v>
      </c>
      <c r="D394" s="1">
        <v>-3138744</v>
      </c>
      <c r="E394" s="1">
        <f t="shared" si="20"/>
        <v>0</v>
      </c>
      <c r="G394" s="1">
        <f t="shared" si="21"/>
        <v>-3138744</v>
      </c>
    </row>
    <row r="395" spans="1:7" hidden="1" x14ac:dyDescent="0.25">
      <c r="A395">
        <v>804016365</v>
      </c>
      <c r="B395" t="s">
        <v>503</v>
      </c>
      <c r="C395" s="1">
        <v>-29316</v>
      </c>
      <c r="D395" s="1">
        <v>-29316</v>
      </c>
      <c r="E395" s="1">
        <f t="shared" si="20"/>
        <v>0</v>
      </c>
      <c r="G395" s="1">
        <f t="shared" si="21"/>
        <v>-29316</v>
      </c>
    </row>
    <row r="396" spans="1:7" hidden="1" x14ac:dyDescent="0.25">
      <c r="A396">
        <v>805011262</v>
      </c>
      <c r="B396" t="s">
        <v>625</v>
      </c>
      <c r="C396" s="1">
        <v>-861540</v>
      </c>
      <c r="D396" s="1">
        <v>-861540</v>
      </c>
      <c r="E396" s="1">
        <f t="shared" si="20"/>
        <v>0</v>
      </c>
      <c r="G396" s="1">
        <f t="shared" si="21"/>
        <v>-861540</v>
      </c>
    </row>
    <row r="397" spans="1:7" hidden="1" x14ac:dyDescent="0.25">
      <c r="A397">
        <v>805027261</v>
      </c>
      <c r="B397" t="s">
        <v>504</v>
      </c>
      <c r="C397" s="1">
        <v>-134850</v>
      </c>
      <c r="D397" s="1">
        <v>-134850</v>
      </c>
      <c r="E397" s="1">
        <f t="shared" si="20"/>
        <v>0</v>
      </c>
      <c r="G397" s="1">
        <f t="shared" si="21"/>
        <v>-134850</v>
      </c>
    </row>
    <row r="398" spans="1:7" hidden="1" x14ac:dyDescent="0.25">
      <c r="A398">
        <v>805027337</v>
      </c>
      <c r="B398" t="s">
        <v>626</v>
      </c>
      <c r="C398" s="1">
        <v>-1279318</v>
      </c>
      <c r="D398" s="1">
        <v>-1279318</v>
      </c>
      <c r="E398" s="1">
        <f t="shared" si="20"/>
        <v>0</v>
      </c>
      <c r="G398" s="1">
        <f t="shared" si="21"/>
        <v>-1279318</v>
      </c>
    </row>
    <row r="399" spans="1:7" hidden="1" x14ac:dyDescent="0.25">
      <c r="A399">
        <v>805027743</v>
      </c>
      <c r="B399" t="s">
        <v>500</v>
      </c>
      <c r="C399" s="1">
        <v>-344705</v>
      </c>
      <c r="D399" s="1">
        <v>-344705</v>
      </c>
      <c r="E399" s="1">
        <f t="shared" si="20"/>
        <v>0</v>
      </c>
      <c r="G399" s="1">
        <f t="shared" si="21"/>
        <v>-344705</v>
      </c>
    </row>
    <row r="400" spans="1:7" hidden="1" x14ac:dyDescent="0.25">
      <c r="A400">
        <v>806000526</v>
      </c>
      <c r="B400" t="s">
        <v>505</v>
      </c>
      <c r="C400" s="1">
        <v>-13859295.6</v>
      </c>
      <c r="D400" s="1">
        <v>-13859295.6</v>
      </c>
      <c r="E400" s="1">
        <f t="shared" si="20"/>
        <v>0</v>
      </c>
      <c r="G400" s="1">
        <f t="shared" si="21"/>
        <v>-13859295.6</v>
      </c>
    </row>
    <row r="401" spans="1:7" hidden="1" x14ac:dyDescent="0.25">
      <c r="A401">
        <v>806001259</v>
      </c>
      <c r="B401" t="s">
        <v>40</v>
      </c>
      <c r="C401" s="1">
        <v>-1</v>
      </c>
      <c r="D401" s="1">
        <v>-1</v>
      </c>
      <c r="E401" s="1">
        <f t="shared" si="20"/>
        <v>0</v>
      </c>
      <c r="G401" s="1">
        <f t="shared" si="21"/>
        <v>-1</v>
      </c>
    </row>
    <row r="402" spans="1:7" hidden="1" x14ac:dyDescent="0.25">
      <c r="A402">
        <v>806002462</v>
      </c>
      <c r="B402" t="s">
        <v>506</v>
      </c>
      <c r="C402" s="1">
        <v>-57410</v>
      </c>
      <c r="D402" s="1">
        <v>-57410</v>
      </c>
      <c r="E402" s="1">
        <f t="shared" si="20"/>
        <v>0</v>
      </c>
      <c r="G402" s="1">
        <f t="shared" si="21"/>
        <v>-57410</v>
      </c>
    </row>
    <row r="403" spans="1:7" hidden="1" x14ac:dyDescent="0.25">
      <c r="A403">
        <v>806004756</v>
      </c>
      <c r="B403" t="s">
        <v>739</v>
      </c>
      <c r="C403" s="1">
        <v>-2478760</v>
      </c>
      <c r="D403" s="1">
        <v>-2478760</v>
      </c>
      <c r="E403" s="1">
        <f t="shared" si="20"/>
        <v>0</v>
      </c>
      <c r="G403" s="1">
        <f t="shared" si="21"/>
        <v>-2478760</v>
      </c>
    </row>
    <row r="404" spans="1:7" hidden="1" x14ac:dyDescent="0.25">
      <c r="A404">
        <v>806005988</v>
      </c>
      <c r="B404" t="s">
        <v>141</v>
      </c>
      <c r="C404" s="1">
        <v>-92280</v>
      </c>
      <c r="D404" s="1">
        <v>-92280</v>
      </c>
      <c r="E404" s="1">
        <f t="shared" si="20"/>
        <v>0</v>
      </c>
      <c r="G404" s="1">
        <f t="shared" si="21"/>
        <v>-92280</v>
      </c>
    </row>
    <row r="405" spans="1:7" hidden="1" x14ac:dyDescent="0.25">
      <c r="A405">
        <v>806007238</v>
      </c>
      <c r="B405" t="s">
        <v>146</v>
      </c>
      <c r="C405" s="1">
        <v>-1139800</v>
      </c>
      <c r="D405" s="1">
        <v>-1139800</v>
      </c>
      <c r="E405" s="1">
        <f t="shared" si="20"/>
        <v>0</v>
      </c>
      <c r="G405" s="1">
        <f t="shared" si="21"/>
        <v>-1139800</v>
      </c>
    </row>
    <row r="406" spans="1:7" hidden="1" x14ac:dyDescent="0.25">
      <c r="A406">
        <v>806007257</v>
      </c>
      <c r="B406" t="s">
        <v>41</v>
      </c>
      <c r="C406" s="1">
        <v>0</v>
      </c>
      <c r="D406" s="1">
        <v>0</v>
      </c>
      <c r="E406" s="1">
        <f t="shared" si="20"/>
        <v>0</v>
      </c>
      <c r="G406" s="1">
        <f t="shared" si="21"/>
        <v>0</v>
      </c>
    </row>
    <row r="407" spans="1:7" hidden="1" x14ac:dyDescent="0.25">
      <c r="A407">
        <v>806007258</v>
      </c>
      <c r="B407" t="s">
        <v>627</v>
      </c>
      <c r="C407" s="1">
        <v>-2776349</v>
      </c>
      <c r="D407" s="1">
        <v>-2776349</v>
      </c>
      <c r="E407" s="1">
        <f t="shared" si="20"/>
        <v>0</v>
      </c>
      <c r="G407" s="1">
        <f t="shared" si="21"/>
        <v>-2776349</v>
      </c>
    </row>
    <row r="408" spans="1:7" hidden="1" x14ac:dyDescent="0.25">
      <c r="A408">
        <v>806007650</v>
      </c>
      <c r="B408" t="s">
        <v>142</v>
      </c>
      <c r="C408" s="1">
        <v>0</v>
      </c>
      <c r="D408" s="1">
        <v>0</v>
      </c>
      <c r="E408" s="1">
        <f t="shared" si="20"/>
        <v>0</v>
      </c>
      <c r="G408" s="1">
        <f t="shared" si="21"/>
        <v>0</v>
      </c>
    </row>
    <row r="409" spans="1:7" hidden="1" x14ac:dyDescent="0.25">
      <c r="A409">
        <v>806007923</v>
      </c>
      <c r="B409" t="s">
        <v>742</v>
      </c>
      <c r="C409" s="1">
        <v>-3008263</v>
      </c>
      <c r="D409" s="1">
        <v>-3008263</v>
      </c>
      <c r="E409" s="1">
        <f t="shared" si="20"/>
        <v>0</v>
      </c>
      <c r="G409" s="1">
        <f t="shared" si="21"/>
        <v>-3008263</v>
      </c>
    </row>
    <row r="410" spans="1:7" hidden="1" x14ac:dyDescent="0.25">
      <c r="A410">
        <v>806010305</v>
      </c>
      <c r="B410" t="s">
        <v>389</v>
      </c>
      <c r="C410" s="1">
        <v>-3298672</v>
      </c>
      <c r="D410" s="1">
        <v>-3298672</v>
      </c>
      <c r="E410" s="1">
        <f t="shared" si="20"/>
        <v>0</v>
      </c>
      <c r="G410" s="1">
        <f t="shared" si="21"/>
        <v>-3298672</v>
      </c>
    </row>
    <row r="411" spans="1:7" hidden="1" x14ac:dyDescent="0.25">
      <c r="A411">
        <v>806012545</v>
      </c>
      <c r="B411" t="s">
        <v>150</v>
      </c>
      <c r="C411" s="1">
        <v>-196628</v>
      </c>
      <c r="D411" s="1">
        <v>-196628</v>
      </c>
      <c r="E411" s="1">
        <f t="shared" si="20"/>
        <v>0</v>
      </c>
      <c r="G411" s="1">
        <f t="shared" si="21"/>
        <v>-196628</v>
      </c>
    </row>
    <row r="412" spans="1:7" hidden="1" x14ac:dyDescent="0.25">
      <c r="A412">
        <v>806012855</v>
      </c>
      <c r="B412" t="s">
        <v>42</v>
      </c>
      <c r="C412" s="1">
        <v>-188305</v>
      </c>
      <c r="D412" s="1">
        <v>-188305</v>
      </c>
      <c r="E412" s="1">
        <f t="shared" si="20"/>
        <v>0</v>
      </c>
      <c r="G412" s="1">
        <f t="shared" si="21"/>
        <v>-188305</v>
      </c>
    </row>
    <row r="413" spans="1:7" hidden="1" x14ac:dyDescent="0.25">
      <c r="A413">
        <v>806012960</v>
      </c>
      <c r="B413" t="s">
        <v>151</v>
      </c>
      <c r="C413" s="1">
        <v>-23662.6</v>
      </c>
      <c r="D413" s="1">
        <v>-23662.6</v>
      </c>
      <c r="E413" s="1">
        <f t="shared" si="20"/>
        <v>0</v>
      </c>
      <c r="G413" s="1">
        <f t="shared" si="21"/>
        <v>-23662.6</v>
      </c>
    </row>
    <row r="414" spans="1:7" hidden="1" x14ac:dyDescent="0.25">
      <c r="A414">
        <v>806013287</v>
      </c>
      <c r="B414" t="s">
        <v>743</v>
      </c>
      <c r="C414" s="1">
        <v>-170586</v>
      </c>
      <c r="D414" s="1">
        <v>-170586</v>
      </c>
      <c r="E414" s="1">
        <f t="shared" si="20"/>
        <v>0</v>
      </c>
      <c r="G414" s="1">
        <f t="shared" si="21"/>
        <v>-170586</v>
      </c>
    </row>
    <row r="415" spans="1:7" hidden="1" x14ac:dyDescent="0.25">
      <c r="A415">
        <v>806013568</v>
      </c>
      <c r="B415" t="s">
        <v>630</v>
      </c>
      <c r="C415" s="1">
        <v>-2853678</v>
      </c>
      <c r="D415" s="1">
        <v>-2853678</v>
      </c>
      <c r="E415" s="1">
        <f t="shared" si="20"/>
        <v>0</v>
      </c>
      <c r="G415" s="1">
        <f t="shared" si="21"/>
        <v>-2853678</v>
      </c>
    </row>
    <row r="416" spans="1:7" hidden="1" x14ac:dyDescent="0.25">
      <c r="A416">
        <v>806014499</v>
      </c>
      <c r="B416" t="s">
        <v>270</v>
      </c>
      <c r="C416" s="1">
        <v>-2200</v>
      </c>
      <c r="D416" s="1">
        <v>-2200</v>
      </c>
      <c r="E416" s="1">
        <f t="shared" si="20"/>
        <v>0</v>
      </c>
      <c r="G416" s="1">
        <f t="shared" si="21"/>
        <v>-2200</v>
      </c>
    </row>
    <row r="417" spans="1:7" hidden="1" x14ac:dyDescent="0.25">
      <c r="A417">
        <v>806015740</v>
      </c>
      <c r="B417" t="s">
        <v>152</v>
      </c>
      <c r="C417" s="1">
        <v>-14700</v>
      </c>
      <c r="D417" s="1">
        <v>-14700</v>
      </c>
      <c r="E417" s="1">
        <f t="shared" si="20"/>
        <v>0</v>
      </c>
      <c r="G417" s="1">
        <f t="shared" si="21"/>
        <v>-14700</v>
      </c>
    </row>
    <row r="418" spans="1:7" hidden="1" x14ac:dyDescent="0.25">
      <c r="A418">
        <v>806016377</v>
      </c>
      <c r="B418" t="s">
        <v>855</v>
      </c>
      <c r="C418" s="1">
        <v>-235244</v>
      </c>
      <c r="D418" s="1">
        <v>-235244</v>
      </c>
      <c r="E418" s="1">
        <f t="shared" si="20"/>
        <v>0</v>
      </c>
      <c r="G418" s="1">
        <f t="shared" si="21"/>
        <v>-235244</v>
      </c>
    </row>
    <row r="419" spans="1:7" hidden="1" x14ac:dyDescent="0.25">
      <c r="A419">
        <v>807004393</v>
      </c>
      <c r="B419" t="s">
        <v>510</v>
      </c>
      <c r="C419" s="1">
        <v>-29100</v>
      </c>
      <c r="D419" s="1">
        <v>-29100</v>
      </c>
      <c r="E419" s="1">
        <f t="shared" si="20"/>
        <v>0</v>
      </c>
      <c r="G419" s="1">
        <f t="shared" si="21"/>
        <v>-29100</v>
      </c>
    </row>
    <row r="420" spans="1:7" hidden="1" x14ac:dyDescent="0.25">
      <c r="A420">
        <v>808003500</v>
      </c>
      <c r="B420" t="s">
        <v>631</v>
      </c>
      <c r="C420" s="1">
        <v>-31000</v>
      </c>
      <c r="D420" s="1">
        <v>-31000</v>
      </c>
      <c r="E420" s="1">
        <f t="shared" si="20"/>
        <v>0</v>
      </c>
      <c r="G420" s="1">
        <f t="shared" si="21"/>
        <v>-31000</v>
      </c>
    </row>
    <row r="421" spans="1:7" hidden="1" x14ac:dyDescent="0.25">
      <c r="A421">
        <v>809003590</v>
      </c>
      <c r="B421" t="s">
        <v>154</v>
      </c>
      <c r="C421" s="1">
        <v>-403700</v>
      </c>
      <c r="D421" s="1">
        <v>-403700</v>
      </c>
      <c r="E421" s="1">
        <f t="shared" si="20"/>
        <v>0</v>
      </c>
      <c r="G421" s="1">
        <f t="shared" si="21"/>
        <v>-403700</v>
      </c>
    </row>
    <row r="422" spans="1:7" hidden="1" x14ac:dyDescent="0.25">
      <c r="A422">
        <v>809005719</v>
      </c>
      <c r="B422" t="s">
        <v>512</v>
      </c>
      <c r="C422" s="1">
        <v>-140600</v>
      </c>
      <c r="D422" s="1">
        <v>-140600</v>
      </c>
      <c r="E422" s="1">
        <f t="shared" si="20"/>
        <v>0</v>
      </c>
      <c r="G422" s="1">
        <f t="shared" si="21"/>
        <v>-140600</v>
      </c>
    </row>
    <row r="423" spans="1:7" hidden="1" x14ac:dyDescent="0.25">
      <c r="A423">
        <v>810000913</v>
      </c>
      <c r="B423" t="s">
        <v>44</v>
      </c>
      <c r="C423" s="1">
        <v>-1473600</v>
      </c>
      <c r="D423" s="1">
        <v>-1473600</v>
      </c>
      <c r="E423" s="1">
        <f t="shared" si="20"/>
        <v>0</v>
      </c>
      <c r="G423" s="1">
        <f t="shared" si="21"/>
        <v>-1473600</v>
      </c>
    </row>
    <row r="424" spans="1:7" hidden="1" x14ac:dyDescent="0.25">
      <c r="A424">
        <v>811004956</v>
      </c>
      <c r="B424" t="s">
        <v>741</v>
      </c>
      <c r="C424" s="1">
        <v>-2598400</v>
      </c>
      <c r="D424" s="1">
        <v>-2598400</v>
      </c>
      <c r="E424" s="1">
        <f t="shared" si="20"/>
        <v>0</v>
      </c>
      <c r="G424" s="1">
        <f t="shared" si="21"/>
        <v>-2598400</v>
      </c>
    </row>
    <row r="425" spans="1:7" hidden="1" x14ac:dyDescent="0.25">
      <c r="A425">
        <v>811042050</v>
      </c>
      <c r="B425" t="s">
        <v>632</v>
      </c>
      <c r="C425" s="1">
        <v>-2515267</v>
      </c>
      <c r="D425" s="1">
        <v>-2515267</v>
      </c>
      <c r="E425" s="1">
        <f t="shared" si="20"/>
        <v>0</v>
      </c>
      <c r="G425" s="1">
        <f t="shared" si="21"/>
        <v>-2515267</v>
      </c>
    </row>
    <row r="426" spans="1:7" hidden="1" x14ac:dyDescent="0.25">
      <c r="A426">
        <v>811046900</v>
      </c>
      <c r="B426" t="s">
        <v>391</v>
      </c>
      <c r="C426" s="1">
        <v>0</v>
      </c>
      <c r="D426" s="1">
        <v>0</v>
      </c>
      <c r="E426" s="1">
        <f t="shared" si="20"/>
        <v>0</v>
      </c>
      <c r="G426" s="1">
        <f t="shared" si="21"/>
        <v>0</v>
      </c>
    </row>
    <row r="427" spans="1:7" hidden="1" x14ac:dyDescent="0.25">
      <c r="A427">
        <v>812000300</v>
      </c>
      <c r="B427" t="s">
        <v>633</v>
      </c>
      <c r="C427" s="1">
        <v>-170372</v>
      </c>
      <c r="D427" s="1">
        <v>-170372</v>
      </c>
      <c r="E427" s="1">
        <f t="shared" si="20"/>
        <v>0</v>
      </c>
      <c r="G427" s="1">
        <f t="shared" si="21"/>
        <v>-170372</v>
      </c>
    </row>
    <row r="428" spans="1:7" hidden="1" x14ac:dyDescent="0.25">
      <c r="A428">
        <v>812000344</v>
      </c>
      <c r="B428" t="s">
        <v>744</v>
      </c>
      <c r="C428" s="1">
        <v>-2385708</v>
      </c>
      <c r="D428" s="1">
        <v>-2385708</v>
      </c>
      <c r="E428" s="1">
        <f t="shared" si="20"/>
        <v>0</v>
      </c>
      <c r="G428" s="1">
        <f t="shared" si="21"/>
        <v>-2385708</v>
      </c>
    </row>
    <row r="429" spans="1:7" hidden="1" x14ac:dyDescent="0.25">
      <c r="A429">
        <v>812001332</v>
      </c>
      <c r="B429" t="s">
        <v>634</v>
      </c>
      <c r="C429" s="1">
        <v>0</v>
      </c>
      <c r="D429" s="1">
        <v>0</v>
      </c>
      <c r="E429" s="1">
        <f t="shared" si="20"/>
        <v>0</v>
      </c>
      <c r="G429" s="1">
        <f t="shared" si="21"/>
        <v>0</v>
      </c>
    </row>
    <row r="430" spans="1:7" hidden="1" x14ac:dyDescent="0.25">
      <c r="A430">
        <v>812001423</v>
      </c>
      <c r="B430" t="s">
        <v>745</v>
      </c>
      <c r="C430" s="1">
        <v>-360000</v>
      </c>
      <c r="D430" s="1">
        <v>-360000</v>
      </c>
      <c r="E430" s="1">
        <f t="shared" si="20"/>
        <v>0</v>
      </c>
      <c r="G430" s="1">
        <f t="shared" si="21"/>
        <v>-360000</v>
      </c>
    </row>
    <row r="431" spans="1:7" hidden="1" x14ac:dyDescent="0.25">
      <c r="A431">
        <v>812001579</v>
      </c>
      <c r="B431" t="s">
        <v>854</v>
      </c>
      <c r="C431" s="1">
        <v>-922223</v>
      </c>
      <c r="D431" s="1">
        <v>-922223</v>
      </c>
      <c r="E431" s="1">
        <f t="shared" si="20"/>
        <v>0</v>
      </c>
      <c r="G431" s="1">
        <f t="shared" si="21"/>
        <v>-922223</v>
      </c>
    </row>
    <row r="432" spans="1:7" hidden="1" x14ac:dyDescent="0.25">
      <c r="A432">
        <v>812001846</v>
      </c>
      <c r="B432" t="s">
        <v>271</v>
      </c>
      <c r="C432" s="1">
        <v>-700000</v>
      </c>
      <c r="D432" s="1">
        <v>-700000</v>
      </c>
      <c r="E432" s="1">
        <f t="shared" si="20"/>
        <v>0</v>
      </c>
      <c r="G432" s="1">
        <f t="shared" si="21"/>
        <v>-700000</v>
      </c>
    </row>
    <row r="433" spans="1:7" hidden="1" x14ac:dyDescent="0.25">
      <c r="A433">
        <v>812002836</v>
      </c>
      <c r="B433" t="s">
        <v>148</v>
      </c>
      <c r="C433" s="1">
        <v>-616434</v>
      </c>
      <c r="D433" s="1">
        <v>-616434</v>
      </c>
      <c r="E433" s="1">
        <f t="shared" si="20"/>
        <v>0</v>
      </c>
      <c r="G433" s="1">
        <f t="shared" si="21"/>
        <v>-616434</v>
      </c>
    </row>
    <row r="434" spans="1:7" hidden="1" x14ac:dyDescent="0.25">
      <c r="A434">
        <v>812002958</v>
      </c>
      <c r="B434" t="s">
        <v>390</v>
      </c>
      <c r="C434" s="1">
        <v>-484456</v>
      </c>
      <c r="D434" s="1">
        <v>-484456</v>
      </c>
      <c r="E434" s="1">
        <f t="shared" si="20"/>
        <v>0</v>
      </c>
      <c r="G434" s="1">
        <f t="shared" si="21"/>
        <v>-484456</v>
      </c>
    </row>
    <row r="435" spans="1:7" hidden="1" x14ac:dyDescent="0.25">
      <c r="A435">
        <v>812002993</v>
      </c>
      <c r="B435" t="s">
        <v>149</v>
      </c>
      <c r="C435" s="1">
        <v>-383800</v>
      </c>
      <c r="D435" s="1">
        <v>-383800</v>
      </c>
      <c r="E435" s="1">
        <f t="shared" si="20"/>
        <v>0</v>
      </c>
      <c r="G435" s="1">
        <f t="shared" si="21"/>
        <v>-383800</v>
      </c>
    </row>
    <row r="436" spans="1:7" hidden="1" x14ac:dyDescent="0.25">
      <c r="A436">
        <v>812003455</v>
      </c>
      <c r="B436" t="s">
        <v>156</v>
      </c>
      <c r="C436" s="1">
        <v>-262500</v>
      </c>
      <c r="D436" s="1">
        <v>-262500</v>
      </c>
      <c r="E436" s="1">
        <f t="shared" si="20"/>
        <v>0</v>
      </c>
      <c r="G436" s="1">
        <f t="shared" si="21"/>
        <v>-262500</v>
      </c>
    </row>
    <row r="437" spans="1:7" hidden="1" x14ac:dyDescent="0.25">
      <c r="A437">
        <v>812003726</v>
      </c>
      <c r="B437" t="s">
        <v>746</v>
      </c>
      <c r="C437" s="1">
        <v>-306134</v>
      </c>
      <c r="D437" s="1">
        <v>-306134</v>
      </c>
      <c r="E437" s="1">
        <f t="shared" si="20"/>
        <v>0</v>
      </c>
      <c r="G437" s="1">
        <f t="shared" si="21"/>
        <v>-306134</v>
      </c>
    </row>
    <row r="438" spans="1:7" hidden="1" x14ac:dyDescent="0.25">
      <c r="A438">
        <v>812005323</v>
      </c>
      <c r="B438" t="s">
        <v>515</v>
      </c>
      <c r="C438" s="1">
        <v>-1348565</v>
      </c>
      <c r="D438" s="1">
        <v>-1348565</v>
      </c>
      <c r="E438" s="1">
        <f t="shared" si="20"/>
        <v>0</v>
      </c>
      <c r="G438" s="1">
        <f t="shared" si="21"/>
        <v>-1348565</v>
      </c>
    </row>
    <row r="439" spans="1:7" hidden="1" x14ac:dyDescent="0.25">
      <c r="A439">
        <v>812005369</v>
      </c>
      <c r="B439" t="s">
        <v>747</v>
      </c>
      <c r="C439" s="1">
        <v>-345351</v>
      </c>
      <c r="D439" s="1">
        <v>-345351</v>
      </c>
      <c r="E439" s="1">
        <f t="shared" si="20"/>
        <v>0</v>
      </c>
      <c r="G439" s="1">
        <f t="shared" si="21"/>
        <v>-345351</v>
      </c>
    </row>
    <row r="440" spans="1:7" hidden="1" x14ac:dyDescent="0.25">
      <c r="A440">
        <v>812005644</v>
      </c>
      <c r="B440" t="s">
        <v>393</v>
      </c>
      <c r="C440" s="1">
        <v>-712100</v>
      </c>
      <c r="D440" s="1">
        <v>-712100</v>
      </c>
      <c r="E440" s="1">
        <f t="shared" si="20"/>
        <v>0</v>
      </c>
      <c r="G440" s="1">
        <f t="shared" si="21"/>
        <v>-712100</v>
      </c>
    </row>
    <row r="441" spans="1:7" hidden="1" x14ac:dyDescent="0.25">
      <c r="A441">
        <v>812005726</v>
      </c>
      <c r="B441" t="s">
        <v>157</v>
      </c>
      <c r="C441" s="1">
        <v>-463446</v>
      </c>
      <c r="D441" s="1">
        <v>-463446</v>
      </c>
      <c r="E441" s="1">
        <f t="shared" si="20"/>
        <v>0</v>
      </c>
      <c r="G441" s="1">
        <f t="shared" si="21"/>
        <v>-463446</v>
      </c>
    </row>
    <row r="442" spans="1:7" hidden="1" x14ac:dyDescent="0.25">
      <c r="A442">
        <v>813001952</v>
      </c>
      <c r="B442" t="s">
        <v>858</v>
      </c>
      <c r="C442" s="1">
        <v>-457750</v>
      </c>
      <c r="D442" s="1">
        <v>-457750</v>
      </c>
      <c r="E442" s="1">
        <f t="shared" si="20"/>
        <v>0</v>
      </c>
      <c r="G442" s="1">
        <f t="shared" si="21"/>
        <v>-457750</v>
      </c>
    </row>
    <row r="443" spans="1:7" hidden="1" x14ac:dyDescent="0.25">
      <c r="A443">
        <v>813002497</v>
      </c>
      <c r="B443" t="s">
        <v>637</v>
      </c>
      <c r="C443" s="1">
        <v>-403830</v>
      </c>
      <c r="D443" s="1">
        <v>-403830</v>
      </c>
      <c r="E443" s="1">
        <f t="shared" si="20"/>
        <v>0</v>
      </c>
      <c r="G443" s="1">
        <f t="shared" si="21"/>
        <v>-403830</v>
      </c>
    </row>
    <row r="444" spans="1:7" hidden="1" x14ac:dyDescent="0.25">
      <c r="A444">
        <v>813005265</v>
      </c>
      <c r="B444" t="s">
        <v>748</v>
      </c>
      <c r="C444" s="1">
        <v>-1752538</v>
      </c>
      <c r="D444" s="1">
        <v>-1752538</v>
      </c>
      <c r="E444" s="1">
        <f t="shared" si="20"/>
        <v>0</v>
      </c>
      <c r="G444" s="1">
        <f t="shared" si="21"/>
        <v>-1752538</v>
      </c>
    </row>
    <row r="445" spans="1:7" hidden="1" x14ac:dyDescent="0.25">
      <c r="A445">
        <v>813008574</v>
      </c>
      <c r="B445" t="s">
        <v>640</v>
      </c>
      <c r="C445" s="1">
        <v>-423900</v>
      </c>
      <c r="D445" s="1">
        <v>-423900</v>
      </c>
      <c r="E445" s="1">
        <f t="shared" si="20"/>
        <v>0</v>
      </c>
      <c r="G445" s="1">
        <f t="shared" si="21"/>
        <v>-423900</v>
      </c>
    </row>
    <row r="446" spans="1:7" hidden="1" x14ac:dyDescent="0.25">
      <c r="A446">
        <v>816005003</v>
      </c>
      <c r="B446" t="s">
        <v>749</v>
      </c>
      <c r="C446" s="1">
        <v>-900340</v>
      </c>
      <c r="D446" s="1">
        <v>-900340</v>
      </c>
      <c r="E446" s="1">
        <f t="shared" si="20"/>
        <v>0</v>
      </c>
      <c r="G446" s="1">
        <f t="shared" si="21"/>
        <v>-900340</v>
      </c>
    </row>
    <row r="447" spans="1:7" hidden="1" x14ac:dyDescent="0.25">
      <c r="A447">
        <v>817003532</v>
      </c>
      <c r="B447" t="s">
        <v>750</v>
      </c>
      <c r="C447" s="1">
        <v>-204840</v>
      </c>
      <c r="D447" s="1">
        <v>-204840</v>
      </c>
      <c r="E447" s="1">
        <f t="shared" si="20"/>
        <v>0</v>
      </c>
      <c r="G447" s="1">
        <f t="shared" si="21"/>
        <v>-204840</v>
      </c>
    </row>
    <row r="448" spans="1:7" hidden="1" x14ac:dyDescent="0.25">
      <c r="A448">
        <v>818001019</v>
      </c>
      <c r="B448" t="s">
        <v>49</v>
      </c>
      <c r="C448" s="1">
        <v>-674500</v>
      </c>
      <c r="D448" s="1">
        <v>-674500</v>
      </c>
      <c r="E448" s="1">
        <f t="shared" si="20"/>
        <v>0</v>
      </c>
      <c r="G448" s="1">
        <f t="shared" si="21"/>
        <v>-674500</v>
      </c>
    </row>
    <row r="449" spans="1:7" hidden="1" x14ac:dyDescent="0.25">
      <c r="A449">
        <v>819000254</v>
      </c>
      <c r="B449" t="s">
        <v>516</v>
      </c>
      <c r="C449" s="1">
        <v>-357765</v>
      </c>
      <c r="D449" s="1">
        <v>-357765</v>
      </c>
      <c r="E449" s="1">
        <f t="shared" si="20"/>
        <v>0</v>
      </c>
      <c r="G449" s="1">
        <f t="shared" si="21"/>
        <v>-357765</v>
      </c>
    </row>
    <row r="450" spans="1:7" hidden="1" x14ac:dyDescent="0.25">
      <c r="A450">
        <v>819001302</v>
      </c>
      <c r="B450" t="s">
        <v>163</v>
      </c>
      <c r="C450" s="1">
        <v>-327300</v>
      </c>
      <c r="D450" s="1">
        <v>-327300</v>
      </c>
      <c r="E450" s="1">
        <f t="shared" si="20"/>
        <v>0</v>
      </c>
      <c r="G450" s="1">
        <f t="shared" si="21"/>
        <v>-327300</v>
      </c>
    </row>
    <row r="451" spans="1:7" hidden="1" x14ac:dyDescent="0.25">
      <c r="A451">
        <v>819001309</v>
      </c>
      <c r="B451" t="s">
        <v>638</v>
      </c>
      <c r="C451" s="1">
        <v>-127725.68</v>
      </c>
      <c r="D451" s="1">
        <v>-127725.68</v>
      </c>
      <c r="E451" s="1">
        <f t="shared" si="20"/>
        <v>0</v>
      </c>
      <c r="G451" s="1">
        <f t="shared" si="21"/>
        <v>-127725.68</v>
      </c>
    </row>
    <row r="452" spans="1:7" hidden="1" x14ac:dyDescent="0.25">
      <c r="A452">
        <v>819001505</v>
      </c>
      <c r="B452" t="s">
        <v>513</v>
      </c>
      <c r="C452" s="1">
        <v>-1982711.5</v>
      </c>
      <c r="D452" s="1">
        <v>-1982711.5</v>
      </c>
      <c r="E452" s="1">
        <f t="shared" si="20"/>
        <v>0</v>
      </c>
      <c r="G452" s="1">
        <f t="shared" si="21"/>
        <v>-1982711.5</v>
      </c>
    </row>
    <row r="453" spans="1:7" hidden="1" x14ac:dyDescent="0.25">
      <c r="A453">
        <v>819004229</v>
      </c>
      <c r="B453" t="s">
        <v>401</v>
      </c>
      <c r="C453" s="1">
        <v>-3756624</v>
      </c>
      <c r="D453" s="1">
        <v>-3756624</v>
      </c>
      <c r="E453" s="1">
        <f t="shared" si="20"/>
        <v>0</v>
      </c>
      <c r="G453" s="1">
        <f t="shared" si="21"/>
        <v>-3756624</v>
      </c>
    </row>
    <row r="454" spans="1:7" hidden="1" x14ac:dyDescent="0.25">
      <c r="A454">
        <v>819004318</v>
      </c>
      <c r="B454" t="s">
        <v>517</v>
      </c>
      <c r="C454" s="1">
        <v>-1314000</v>
      </c>
      <c r="D454" s="1">
        <v>-1314000</v>
      </c>
      <c r="E454" s="1">
        <f t="shared" ref="E454:E517" si="22">+D454-C454</f>
        <v>0</v>
      </c>
      <c r="G454" s="1">
        <f t="shared" si="21"/>
        <v>-1314000</v>
      </c>
    </row>
    <row r="455" spans="1:7" hidden="1" x14ac:dyDescent="0.25">
      <c r="A455">
        <v>819004595</v>
      </c>
      <c r="B455" t="s">
        <v>641</v>
      </c>
      <c r="C455" s="1">
        <v>-1128793</v>
      </c>
      <c r="D455" s="1">
        <v>-1128793</v>
      </c>
      <c r="E455" s="1">
        <f t="shared" si="22"/>
        <v>0</v>
      </c>
      <c r="G455" s="1">
        <f t="shared" ref="G455:G518" si="23">+D455+F455</f>
        <v>-1128793</v>
      </c>
    </row>
    <row r="456" spans="1:7" hidden="1" x14ac:dyDescent="0.25">
      <c r="A456">
        <v>819004970</v>
      </c>
      <c r="B456" t="s">
        <v>396</v>
      </c>
      <c r="C456" s="1">
        <v>-432000</v>
      </c>
      <c r="D456" s="1">
        <v>-432000</v>
      </c>
      <c r="E456" s="1">
        <f t="shared" si="22"/>
        <v>0</v>
      </c>
      <c r="G456" s="1">
        <f t="shared" si="23"/>
        <v>-432000</v>
      </c>
    </row>
    <row r="457" spans="1:7" hidden="1" x14ac:dyDescent="0.25">
      <c r="A457">
        <v>819005439</v>
      </c>
      <c r="B457" t="s">
        <v>520</v>
      </c>
      <c r="C457" s="1">
        <v>0</v>
      </c>
      <c r="D457" s="1">
        <v>0</v>
      </c>
      <c r="E457" s="1">
        <f t="shared" si="22"/>
        <v>0</v>
      </c>
      <c r="G457" s="1">
        <f t="shared" si="23"/>
        <v>0</v>
      </c>
    </row>
    <row r="458" spans="1:7" hidden="1" x14ac:dyDescent="0.25">
      <c r="A458">
        <v>819005916</v>
      </c>
      <c r="B458" t="s">
        <v>753</v>
      </c>
      <c r="C458" s="1">
        <v>-199980</v>
      </c>
      <c r="D458" s="1">
        <v>-199980</v>
      </c>
      <c r="E458" s="1">
        <f t="shared" si="22"/>
        <v>0</v>
      </c>
      <c r="G458" s="1">
        <f t="shared" si="23"/>
        <v>-199980</v>
      </c>
    </row>
    <row r="459" spans="1:7" hidden="1" x14ac:dyDescent="0.25">
      <c r="A459">
        <v>819006507</v>
      </c>
      <c r="B459" t="s">
        <v>643</v>
      </c>
      <c r="C459" s="1">
        <v>-127920</v>
      </c>
      <c r="D459" s="1">
        <v>-127920</v>
      </c>
      <c r="E459" s="1">
        <f t="shared" si="22"/>
        <v>0</v>
      </c>
      <c r="G459" s="1">
        <f t="shared" si="23"/>
        <v>-127920</v>
      </c>
    </row>
    <row r="460" spans="1:7" hidden="1" x14ac:dyDescent="0.25">
      <c r="A460">
        <v>820005389</v>
      </c>
      <c r="B460" t="s">
        <v>282</v>
      </c>
      <c r="C460" s="1">
        <v>-529385</v>
      </c>
      <c r="D460" s="1">
        <v>-529385</v>
      </c>
      <c r="E460" s="1">
        <f t="shared" si="22"/>
        <v>0</v>
      </c>
      <c r="G460" s="1">
        <f t="shared" si="23"/>
        <v>-529385</v>
      </c>
    </row>
    <row r="461" spans="1:7" hidden="1" x14ac:dyDescent="0.25">
      <c r="A461">
        <v>821003143</v>
      </c>
      <c r="B461" t="s">
        <v>754</v>
      </c>
      <c r="C461" s="1">
        <v>-826800</v>
      </c>
      <c r="D461" s="1">
        <v>-826800</v>
      </c>
      <c r="E461" s="1">
        <f t="shared" si="22"/>
        <v>0</v>
      </c>
      <c r="G461" s="1">
        <f t="shared" si="23"/>
        <v>-826800</v>
      </c>
    </row>
    <row r="462" spans="1:7" hidden="1" x14ac:dyDescent="0.25">
      <c r="A462">
        <v>822003469</v>
      </c>
      <c r="B462" t="s">
        <v>277</v>
      </c>
      <c r="C462" s="1">
        <v>-17689552</v>
      </c>
      <c r="D462" s="1">
        <v>-17689552</v>
      </c>
      <c r="E462" s="1">
        <f t="shared" si="22"/>
        <v>0</v>
      </c>
      <c r="G462" s="1">
        <f t="shared" si="23"/>
        <v>-17689552</v>
      </c>
    </row>
    <row r="463" spans="1:7" hidden="1" x14ac:dyDescent="0.25">
      <c r="A463">
        <v>822006051</v>
      </c>
      <c r="B463" t="s">
        <v>54</v>
      </c>
      <c r="C463" s="1">
        <v>-3112588</v>
      </c>
      <c r="D463" s="1">
        <v>-3112588</v>
      </c>
      <c r="E463" s="1">
        <f t="shared" si="22"/>
        <v>0</v>
      </c>
      <c r="G463" s="1">
        <f t="shared" si="23"/>
        <v>-3112588</v>
      </c>
    </row>
    <row r="464" spans="1:7" hidden="1" x14ac:dyDescent="0.25">
      <c r="A464">
        <v>823000624</v>
      </c>
      <c r="B464" t="s">
        <v>860</v>
      </c>
      <c r="C464" s="1">
        <v>-1431520</v>
      </c>
      <c r="D464" s="1">
        <v>-1431520</v>
      </c>
      <c r="E464" s="1">
        <f t="shared" si="22"/>
        <v>0</v>
      </c>
      <c r="G464" s="1">
        <f t="shared" si="23"/>
        <v>-1431520</v>
      </c>
    </row>
    <row r="465" spans="1:7" hidden="1" x14ac:dyDescent="0.25">
      <c r="A465">
        <v>823001035</v>
      </c>
      <c r="B465" t="s">
        <v>284</v>
      </c>
      <c r="C465" s="1">
        <v>-135900</v>
      </c>
      <c r="D465" s="1">
        <v>-135900</v>
      </c>
      <c r="E465" s="1">
        <f t="shared" si="22"/>
        <v>0</v>
      </c>
      <c r="G465" s="1">
        <f t="shared" si="23"/>
        <v>-135900</v>
      </c>
    </row>
    <row r="466" spans="1:7" hidden="1" x14ac:dyDescent="0.25">
      <c r="A466">
        <v>823001901</v>
      </c>
      <c r="B466" t="s">
        <v>755</v>
      </c>
      <c r="C466" s="1">
        <v>-305957</v>
      </c>
      <c r="D466" s="1">
        <v>-305957</v>
      </c>
      <c r="E466" s="1">
        <f t="shared" si="22"/>
        <v>0</v>
      </c>
      <c r="G466" s="1">
        <f t="shared" si="23"/>
        <v>-305957</v>
      </c>
    </row>
    <row r="467" spans="1:7" hidden="1" x14ac:dyDescent="0.25">
      <c r="A467">
        <v>823002044</v>
      </c>
      <c r="B467" t="s">
        <v>398</v>
      </c>
      <c r="C467" s="1">
        <v>0</v>
      </c>
      <c r="D467" s="1">
        <v>0</v>
      </c>
      <c r="E467" s="1">
        <f t="shared" si="22"/>
        <v>0</v>
      </c>
      <c r="G467" s="1">
        <f t="shared" si="23"/>
        <v>0</v>
      </c>
    </row>
    <row r="468" spans="1:7" hidden="1" x14ac:dyDescent="0.25">
      <c r="A468">
        <v>823002856</v>
      </c>
      <c r="B468" t="s">
        <v>281</v>
      </c>
      <c r="C468" s="1">
        <v>-228611</v>
      </c>
      <c r="D468" s="1">
        <v>-228611</v>
      </c>
      <c r="E468" s="1">
        <f t="shared" si="22"/>
        <v>0</v>
      </c>
      <c r="G468" s="1">
        <f t="shared" si="23"/>
        <v>-228611</v>
      </c>
    </row>
    <row r="469" spans="1:7" hidden="1" x14ac:dyDescent="0.25">
      <c r="A469">
        <v>823003125</v>
      </c>
      <c r="B469" t="s">
        <v>402</v>
      </c>
      <c r="C469" s="1">
        <v>-1273318</v>
      </c>
      <c r="D469" s="1">
        <v>-1273318</v>
      </c>
      <c r="E469" s="1">
        <f t="shared" si="22"/>
        <v>0</v>
      </c>
      <c r="G469" s="1">
        <f t="shared" si="23"/>
        <v>-1273318</v>
      </c>
    </row>
    <row r="470" spans="1:7" hidden="1" x14ac:dyDescent="0.25">
      <c r="A470">
        <v>823004719</v>
      </c>
      <c r="B470" t="s">
        <v>862</v>
      </c>
      <c r="C470" s="1">
        <v>0</v>
      </c>
      <c r="D470" s="1">
        <v>0</v>
      </c>
      <c r="E470" s="1">
        <f t="shared" si="22"/>
        <v>0</v>
      </c>
      <c r="G470" s="1">
        <f t="shared" si="23"/>
        <v>0</v>
      </c>
    </row>
    <row r="471" spans="1:7" hidden="1" x14ac:dyDescent="0.25">
      <c r="A471">
        <v>823004895</v>
      </c>
      <c r="B471" t="s">
        <v>167</v>
      </c>
      <c r="C471" s="1">
        <v>-215050</v>
      </c>
      <c r="D471" s="1">
        <v>-215050</v>
      </c>
      <c r="E471" s="1">
        <f t="shared" si="22"/>
        <v>0</v>
      </c>
      <c r="G471" s="1">
        <f t="shared" si="23"/>
        <v>-215050</v>
      </c>
    </row>
    <row r="472" spans="1:7" hidden="1" x14ac:dyDescent="0.25">
      <c r="A472">
        <v>824000441</v>
      </c>
      <c r="B472" t="s">
        <v>170</v>
      </c>
      <c r="C472" s="1">
        <v>-382200</v>
      </c>
      <c r="D472" s="1">
        <v>-382200</v>
      </c>
      <c r="E472" s="1">
        <f t="shared" si="22"/>
        <v>0</v>
      </c>
      <c r="G472" s="1">
        <f t="shared" si="23"/>
        <v>-382200</v>
      </c>
    </row>
    <row r="473" spans="1:7" hidden="1" x14ac:dyDescent="0.25">
      <c r="A473">
        <v>824000462</v>
      </c>
      <c r="B473" t="s">
        <v>645</v>
      </c>
      <c r="C473" s="1">
        <v>0</v>
      </c>
      <c r="D473" s="1">
        <v>0</v>
      </c>
      <c r="E473" s="1">
        <f t="shared" si="22"/>
        <v>0</v>
      </c>
      <c r="G473" s="1">
        <f t="shared" si="23"/>
        <v>0</v>
      </c>
    </row>
    <row r="474" spans="1:7" hidden="1" x14ac:dyDescent="0.25">
      <c r="A474">
        <v>824000586</v>
      </c>
      <c r="B474" t="s">
        <v>526</v>
      </c>
      <c r="C474" s="1">
        <v>-1128574</v>
      </c>
      <c r="D474" s="1">
        <v>-1128574</v>
      </c>
      <c r="E474" s="1">
        <f t="shared" si="22"/>
        <v>0</v>
      </c>
      <c r="G474" s="1">
        <f t="shared" si="23"/>
        <v>-1128574</v>
      </c>
    </row>
    <row r="475" spans="1:7" hidden="1" x14ac:dyDescent="0.25">
      <c r="A475">
        <v>824000687</v>
      </c>
      <c r="B475" t="s">
        <v>525</v>
      </c>
      <c r="C475" s="1">
        <v>-845764</v>
      </c>
      <c r="D475" s="1">
        <v>-845764</v>
      </c>
      <c r="E475" s="1">
        <f t="shared" si="22"/>
        <v>0</v>
      </c>
      <c r="G475" s="1">
        <f t="shared" si="23"/>
        <v>-845764</v>
      </c>
    </row>
    <row r="476" spans="1:7" hidden="1" x14ac:dyDescent="0.25">
      <c r="A476">
        <v>824004396</v>
      </c>
      <c r="B476" t="s">
        <v>647</v>
      </c>
      <c r="C476" s="1">
        <v>-97137</v>
      </c>
      <c r="D476" s="1">
        <v>-97137</v>
      </c>
      <c r="E476" s="1">
        <f t="shared" si="22"/>
        <v>0</v>
      </c>
      <c r="G476" s="1">
        <f t="shared" si="23"/>
        <v>-97137</v>
      </c>
    </row>
    <row r="477" spans="1:7" hidden="1" x14ac:dyDescent="0.25">
      <c r="A477">
        <v>824004867</v>
      </c>
      <c r="B477" t="s">
        <v>758</v>
      </c>
      <c r="C477" s="1">
        <v>-3257358</v>
      </c>
      <c r="D477" s="1">
        <v>-3257358</v>
      </c>
      <c r="E477" s="1">
        <f t="shared" si="22"/>
        <v>0</v>
      </c>
      <c r="G477" s="1">
        <f t="shared" si="23"/>
        <v>-3257358</v>
      </c>
    </row>
    <row r="478" spans="1:7" hidden="1" x14ac:dyDescent="0.25">
      <c r="A478">
        <v>824005588</v>
      </c>
      <c r="B478" t="s">
        <v>59</v>
      </c>
      <c r="C478" s="1">
        <v>-2322881</v>
      </c>
      <c r="D478" s="1">
        <v>-2322881</v>
      </c>
      <c r="E478" s="1">
        <f t="shared" si="22"/>
        <v>0</v>
      </c>
      <c r="G478" s="1">
        <f t="shared" si="23"/>
        <v>-2322881</v>
      </c>
    </row>
    <row r="479" spans="1:7" hidden="1" x14ac:dyDescent="0.25">
      <c r="A479">
        <v>824005651</v>
      </c>
      <c r="B479" t="s">
        <v>409</v>
      </c>
      <c r="C479" s="1">
        <v>-2716940</v>
      </c>
      <c r="D479" s="1">
        <v>-2716940</v>
      </c>
      <c r="E479" s="1">
        <f t="shared" si="22"/>
        <v>0</v>
      </c>
      <c r="G479" s="1">
        <f t="shared" si="23"/>
        <v>-2716940</v>
      </c>
    </row>
    <row r="480" spans="1:7" hidden="1" x14ac:dyDescent="0.25">
      <c r="A480">
        <v>824006294</v>
      </c>
      <c r="B480" t="s">
        <v>291</v>
      </c>
      <c r="C480" s="1">
        <v>-2429900</v>
      </c>
      <c r="D480" s="1">
        <v>-2429900</v>
      </c>
      <c r="E480" s="1">
        <f t="shared" si="22"/>
        <v>0</v>
      </c>
      <c r="G480" s="1">
        <f t="shared" si="23"/>
        <v>-2429900</v>
      </c>
    </row>
    <row r="481" spans="1:7" hidden="1" x14ac:dyDescent="0.25">
      <c r="A481">
        <v>824006480</v>
      </c>
      <c r="B481" t="s">
        <v>57</v>
      </c>
      <c r="C481" s="1">
        <v>-2776003.5</v>
      </c>
      <c r="D481" s="1">
        <v>-2776003.5</v>
      </c>
      <c r="E481" s="1">
        <f t="shared" si="22"/>
        <v>0</v>
      </c>
      <c r="G481" s="1">
        <f t="shared" si="23"/>
        <v>-2776003.5</v>
      </c>
    </row>
    <row r="482" spans="1:7" hidden="1" x14ac:dyDescent="0.25">
      <c r="A482">
        <v>825000140</v>
      </c>
      <c r="B482" t="s">
        <v>648</v>
      </c>
      <c r="C482" s="1">
        <v>-114988.18</v>
      </c>
      <c r="D482" s="1">
        <v>-114988.18</v>
      </c>
      <c r="E482" s="1">
        <f t="shared" si="22"/>
        <v>0</v>
      </c>
      <c r="G482" s="1">
        <f t="shared" si="23"/>
        <v>-114988.18</v>
      </c>
    </row>
    <row r="483" spans="1:7" hidden="1" x14ac:dyDescent="0.25">
      <c r="A483">
        <v>825000226</v>
      </c>
      <c r="B483" t="s">
        <v>406</v>
      </c>
      <c r="C483" s="1">
        <v>-362844.8</v>
      </c>
      <c r="D483" s="1">
        <v>-362844.8</v>
      </c>
      <c r="E483" s="1">
        <f t="shared" si="22"/>
        <v>0</v>
      </c>
      <c r="G483" s="1">
        <f t="shared" si="23"/>
        <v>-362844.8</v>
      </c>
    </row>
    <row r="484" spans="1:7" hidden="1" x14ac:dyDescent="0.25">
      <c r="A484">
        <v>825001119</v>
      </c>
      <c r="B484" t="s">
        <v>650</v>
      </c>
      <c r="C484" s="1">
        <v>-1687523</v>
      </c>
      <c r="D484" s="1">
        <v>-1687523</v>
      </c>
      <c r="E484" s="1">
        <f t="shared" si="22"/>
        <v>0</v>
      </c>
      <c r="G484" s="1">
        <f t="shared" si="23"/>
        <v>-1687523</v>
      </c>
    </row>
    <row r="485" spans="1:7" hidden="1" x14ac:dyDescent="0.25">
      <c r="A485">
        <v>829000940</v>
      </c>
      <c r="B485" t="s">
        <v>60</v>
      </c>
      <c r="C485" s="1">
        <v>-2326200</v>
      </c>
      <c r="D485" s="1">
        <v>-2326200</v>
      </c>
      <c r="E485" s="1">
        <f t="shared" si="22"/>
        <v>0</v>
      </c>
      <c r="G485" s="1">
        <f t="shared" si="23"/>
        <v>-2326200</v>
      </c>
    </row>
    <row r="486" spans="1:7" hidden="1" x14ac:dyDescent="0.25">
      <c r="A486">
        <v>829001256</v>
      </c>
      <c r="B486" t="s">
        <v>651</v>
      </c>
      <c r="C486" s="1">
        <v>-2712292.5</v>
      </c>
      <c r="D486" s="1">
        <v>-2712292.5</v>
      </c>
      <c r="E486" s="1">
        <f t="shared" si="22"/>
        <v>0</v>
      </c>
      <c r="G486" s="1">
        <f t="shared" si="23"/>
        <v>-2712292.5</v>
      </c>
    </row>
    <row r="487" spans="1:7" hidden="1" x14ac:dyDescent="0.25">
      <c r="A487">
        <v>829001846</v>
      </c>
      <c r="B487" t="s">
        <v>175</v>
      </c>
      <c r="C487" s="1">
        <v>-799015</v>
      </c>
      <c r="D487" s="1">
        <v>-799015</v>
      </c>
      <c r="E487" s="1">
        <f t="shared" si="22"/>
        <v>0</v>
      </c>
      <c r="G487" s="1">
        <f t="shared" si="23"/>
        <v>-799015</v>
      </c>
    </row>
    <row r="488" spans="1:7" hidden="1" x14ac:dyDescent="0.25">
      <c r="A488">
        <v>830010966</v>
      </c>
      <c r="B488" t="s">
        <v>528</v>
      </c>
      <c r="C488" s="1">
        <v>-2429615</v>
      </c>
      <c r="D488" s="1">
        <v>-2429615</v>
      </c>
      <c r="E488" s="1">
        <f t="shared" si="22"/>
        <v>0</v>
      </c>
      <c r="G488" s="1">
        <f t="shared" si="23"/>
        <v>-2429615</v>
      </c>
    </row>
    <row r="489" spans="1:7" hidden="1" x14ac:dyDescent="0.25">
      <c r="A489">
        <v>830016163</v>
      </c>
      <c r="B489" t="s">
        <v>864</v>
      </c>
      <c r="C489" s="1">
        <v>-0.31</v>
      </c>
      <c r="D489" s="1">
        <v>-0.31</v>
      </c>
      <c r="E489" s="1">
        <f t="shared" si="22"/>
        <v>0</v>
      </c>
      <c r="G489" s="1">
        <f t="shared" si="23"/>
        <v>-0.31</v>
      </c>
    </row>
    <row r="490" spans="1:7" hidden="1" x14ac:dyDescent="0.25">
      <c r="A490">
        <v>830077444</v>
      </c>
      <c r="B490" t="s">
        <v>763</v>
      </c>
      <c r="C490" s="1">
        <v>-491680</v>
      </c>
      <c r="D490" s="1">
        <v>-491680</v>
      </c>
      <c r="E490" s="1">
        <f t="shared" si="22"/>
        <v>0</v>
      </c>
      <c r="G490" s="1">
        <f t="shared" si="23"/>
        <v>-491680</v>
      </c>
    </row>
    <row r="491" spans="1:7" hidden="1" x14ac:dyDescent="0.25">
      <c r="A491">
        <v>830077633</v>
      </c>
      <c r="B491" t="s">
        <v>762</v>
      </c>
      <c r="C491" s="1">
        <v>-2518126</v>
      </c>
      <c r="D491" s="1">
        <v>-2518126</v>
      </c>
      <c r="E491" s="1">
        <f t="shared" si="22"/>
        <v>0</v>
      </c>
      <c r="G491" s="1">
        <f t="shared" si="23"/>
        <v>-2518126</v>
      </c>
    </row>
    <row r="492" spans="1:7" hidden="1" x14ac:dyDescent="0.25">
      <c r="A492">
        <v>830077644</v>
      </c>
      <c r="B492" t="s">
        <v>871</v>
      </c>
      <c r="C492" s="1">
        <v>-611812</v>
      </c>
      <c r="D492" s="1">
        <v>-611812</v>
      </c>
      <c r="E492" s="1">
        <f t="shared" si="22"/>
        <v>0</v>
      </c>
      <c r="G492" s="1">
        <f t="shared" si="23"/>
        <v>-611812</v>
      </c>
    </row>
    <row r="493" spans="1:7" hidden="1" x14ac:dyDescent="0.25">
      <c r="A493">
        <v>830077652</v>
      </c>
      <c r="B493" t="s">
        <v>61</v>
      </c>
      <c r="C493" s="1">
        <v>-264570</v>
      </c>
      <c r="D493" s="1">
        <v>-264570</v>
      </c>
      <c r="E493" s="1">
        <f t="shared" si="22"/>
        <v>0</v>
      </c>
      <c r="G493" s="1">
        <f t="shared" si="23"/>
        <v>-264570</v>
      </c>
    </row>
    <row r="494" spans="1:7" hidden="1" x14ac:dyDescent="0.25">
      <c r="A494">
        <v>830099212</v>
      </c>
      <c r="B494" t="s">
        <v>62</v>
      </c>
      <c r="C494" s="1">
        <v>-875164.25</v>
      </c>
      <c r="D494" s="1">
        <v>-875164.25</v>
      </c>
      <c r="E494" s="1">
        <f t="shared" si="22"/>
        <v>0</v>
      </c>
      <c r="G494" s="1">
        <f t="shared" si="23"/>
        <v>-875164.25</v>
      </c>
    </row>
    <row r="495" spans="1:7" hidden="1" x14ac:dyDescent="0.25">
      <c r="A495">
        <v>830106376</v>
      </c>
      <c r="B495" t="s">
        <v>68</v>
      </c>
      <c r="C495" s="1">
        <v>-525131</v>
      </c>
      <c r="D495" s="1">
        <v>-525131</v>
      </c>
      <c r="E495" s="1">
        <f t="shared" si="22"/>
        <v>0</v>
      </c>
      <c r="G495" s="1">
        <f t="shared" si="23"/>
        <v>-525131</v>
      </c>
    </row>
    <row r="496" spans="1:7" hidden="1" x14ac:dyDescent="0.25">
      <c r="A496">
        <v>830120157</v>
      </c>
      <c r="B496" t="s">
        <v>653</v>
      </c>
      <c r="C496" s="1">
        <v>-3200000</v>
      </c>
      <c r="D496" s="1">
        <v>-3200000</v>
      </c>
      <c r="E496" s="1">
        <f t="shared" si="22"/>
        <v>0</v>
      </c>
      <c r="G496" s="1">
        <f t="shared" si="23"/>
        <v>-3200000</v>
      </c>
    </row>
    <row r="497" spans="1:7" hidden="1" x14ac:dyDescent="0.25">
      <c r="A497">
        <v>830123731</v>
      </c>
      <c r="B497" t="s">
        <v>176</v>
      </c>
      <c r="C497" s="1">
        <v>-344147</v>
      </c>
      <c r="D497" s="1">
        <v>-344147</v>
      </c>
      <c r="E497" s="1">
        <f t="shared" si="22"/>
        <v>0</v>
      </c>
      <c r="G497" s="1">
        <f t="shared" si="23"/>
        <v>-344147</v>
      </c>
    </row>
    <row r="498" spans="1:7" hidden="1" x14ac:dyDescent="0.25">
      <c r="A498">
        <v>830509497</v>
      </c>
      <c r="B498" t="s">
        <v>294</v>
      </c>
      <c r="C498" s="1">
        <v>-950000</v>
      </c>
      <c r="D498" s="1">
        <v>-950000</v>
      </c>
      <c r="E498" s="1">
        <f t="shared" si="22"/>
        <v>0</v>
      </c>
      <c r="G498" s="1">
        <f t="shared" si="23"/>
        <v>-950000</v>
      </c>
    </row>
    <row r="499" spans="1:7" hidden="1" x14ac:dyDescent="0.25">
      <c r="A499">
        <v>830514110</v>
      </c>
      <c r="B499" t="s">
        <v>532</v>
      </c>
      <c r="C499" s="1">
        <v>-25500</v>
      </c>
      <c r="D499" s="1">
        <v>-25500</v>
      </c>
      <c r="E499" s="1">
        <f t="shared" si="22"/>
        <v>0</v>
      </c>
      <c r="G499" s="1">
        <f t="shared" si="23"/>
        <v>-25500</v>
      </c>
    </row>
    <row r="500" spans="1:7" hidden="1" x14ac:dyDescent="0.25">
      <c r="A500">
        <v>830514327</v>
      </c>
      <c r="B500" t="s">
        <v>410</v>
      </c>
      <c r="C500" s="1">
        <v>-11259</v>
      </c>
      <c r="D500" s="1">
        <v>-11259</v>
      </c>
      <c r="E500" s="1">
        <f t="shared" si="22"/>
        <v>0</v>
      </c>
      <c r="G500" s="1">
        <f t="shared" si="23"/>
        <v>-11259</v>
      </c>
    </row>
    <row r="501" spans="1:7" hidden="1" x14ac:dyDescent="0.25">
      <c r="A501">
        <v>832010048</v>
      </c>
      <c r="B501" t="s">
        <v>182</v>
      </c>
      <c r="C501" s="1">
        <v>-99578</v>
      </c>
      <c r="D501" s="1">
        <v>-99578</v>
      </c>
      <c r="E501" s="1">
        <f t="shared" si="22"/>
        <v>0</v>
      </c>
      <c r="G501" s="1">
        <f t="shared" si="23"/>
        <v>-99578</v>
      </c>
    </row>
    <row r="502" spans="1:7" hidden="1" x14ac:dyDescent="0.25">
      <c r="A502">
        <v>836000386</v>
      </c>
      <c r="B502" t="s">
        <v>766</v>
      </c>
      <c r="C502" s="1">
        <v>-245000</v>
      </c>
      <c r="D502" s="1">
        <v>-245000</v>
      </c>
      <c r="E502" s="1">
        <f t="shared" si="22"/>
        <v>0</v>
      </c>
      <c r="G502" s="1">
        <f t="shared" si="23"/>
        <v>-245000</v>
      </c>
    </row>
    <row r="503" spans="1:7" hidden="1" x14ac:dyDescent="0.25">
      <c r="A503">
        <v>839000916</v>
      </c>
      <c r="B503" t="s">
        <v>295</v>
      </c>
      <c r="C503" s="1">
        <v>-25381</v>
      </c>
      <c r="D503" s="1">
        <v>-25381</v>
      </c>
      <c r="E503" s="1">
        <f t="shared" si="22"/>
        <v>0</v>
      </c>
      <c r="G503" s="1">
        <f t="shared" si="23"/>
        <v>-25381</v>
      </c>
    </row>
    <row r="504" spans="1:7" hidden="1" x14ac:dyDescent="0.25">
      <c r="A504">
        <v>839000936</v>
      </c>
      <c r="B504" t="s">
        <v>179</v>
      </c>
      <c r="C504" s="1">
        <v>-2545247</v>
      </c>
      <c r="D504" s="1">
        <v>-2545247</v>
      </c>
      <c r="E504" s="1">
        <f t="shared" si="22"/>
        <v>0</v>
      </c>
      <c r="G504" s="1">
        <f t="shared" si="23"/>
        <v>-2545247</v>
      </c>
    </row>
    <row r="505" spans="1:7" hidden="1" x14ac:dyDescent="0.25">
      <c r="A505">
        <v>842000144</v>
      </c>
      <c r="B505" t="s">
        <v>64</v>
      </c>
      <c r="C505" s="1">
        <v>-18173286</v>
      </c>
      <c r="D505" s="1">
        <v>-18173286</v>
      </c>
      <c r="E505" s="1">
        <f t="shared" si="22"/>
        <v>0</v>
      </c>
      <c r="G505" s="1">
        <f t="shared" si="23"/>
        <v>-18173286</v>
      </c>
    </row>
    <row r="506" spans="1:7" hidden="1" x14ac:dyDescent="0.25">
      <c r="A506">
        <v>843000009</v>
      </c>
      <c r="B506" t="s">
        <v>416</v>
      </c>
      <c r="C506" s="1">
        <v>-2221504</v>
      </c>
      <c r="D506" s="1">
        <v>-2221504</v>
      </c>
      <c r="E506" s="1">
        <f t="shared" si="22"/>
        <v>0</v>
      </c>
      <c r="G506" s="1">
        <f t="shared" si="23"/>
        <v>-2221504</v>
      </c>
    </row>
    <row r="507" spans="1:7" hidden="1" x14ac:dyDescent="0.25">
      <c r="A507">
        <v>844001355</v>
      </c>
      <c r="B507" t="s">
        <v>66</v>
      </c>
      <c r="C507" s="1">
        <v>-422705</v>
      </c>
      <c r="D507" s="1">
        <v>-422705</v>
      </c>
      <c r="E507" s="1">
        <f t="shared" si="22"/>
        <v>0</v>
      </c>
      <c r="G507" s="1">
        <f t="shared" si="23"/>
        <v>-422705</v>
      </c>
    </row>
    <row r="508" spans="1:7" hidden="1" x14ac:dyDescent="0.25">
      <c r="A508">
        <v>845000038</v>
      </c>
      <c r="B508" t="s">
        <v>655</v>
      </c>
      <c r="C508" s="1">
        <v>-1163588</v>
      </c>
      <c r="D508" s="1">
        <v>-1163588</v>
      </c>
      <c r="E508" s="1">
        <f t="shared" si="22"/>
        <v>0</v>
      </c>
      <c r="G508" s="1">
        <f t="shared" si="23"/>
        <v>-1163588</v>
      </c>
    </row>
    <row r="509" spans="1:7" hidden="1" x14ac:dyDescent="0.25">
      <c r="A509">
        <v>846001258</v>
      </c>
      <c r="B509" t="s">
        <v>867</v>
      </c>
      <c r="C509" s="1">
        <v>-469950</v>
      </c>
      <c r="D509" s="1">
        <v>-469950</v>
      </c>
      <c r="E509" s="1">
        <f t="shared" si="22"/>
        <v>0</v>
      </c>
      <c r="G509" s="1">
        <f t="shared" si="23"/>
        <v>-469950</v>
      </c>
    </row>
    <row r="510" spans="1:7" hidden="1" x14ac:dyDescent="0.25">
      <c r="A510">
        <v>860007336</v>
      </c>
      <c r="B510" t="s">
        <v>868</v>
      </c>
      <c r="C510" s="1">
        <v>0</v>
      </c>
      <c r="D510" s="1">
        <v>0</v>
      </c>
      <c r="E510" s="1">
        <f t="shared" si="22"/>
        <v>0</v>
      </c>
      <c r="G510" s="1">
        <f t="shared" si="23"/>
        <v>0</v>
      </c>
    </row>
    <row r="511" spans="1:7" hidden="1" x14ac:dyDescent="0.25">
      <c r="A511">
        <v>860009555</v>
      </c>
      <c r="B511" t="s">
        <v>869</v>
      </c>
      <c r="C511" s="1">
        <v>-3203995</v>
      </c>
      <c r="D511" s="1">
        <v>-3203995</v>
      </c>
      <c r="E511" s="1">
        <f t="shared" si="22"/>
        <v>0</v>
      </c>
      <c r="G511" s="1">
        <f t="shared" si="23"/>
        <v>-3203995</v>
      </c>
    </row>
    <row r="512" spans="1:7" hidden="1" x14ac:dyDescent="0.25">
      <c r="A512">
        <v>860013704</v>
      </c>
      <c r="B512" t="s">
        <v>531</v>
      </c>
      <c r="C512" s="1">
        <v>-1773120</v>
      </c>
      <c r="D512" s="1">
        <v>-1773120</v>
      </c>
      <c r="E512" s="1">
        <f t="shared" si="22"/>
        <v>0</v>
      </c>
      <c r="G512" s="1">
        <f t="shared" si="23"/>
        <v>-1773120</v>
      </c>
    </row>
    <row r="513" spans="1:7" hidden="1" x14ac:dyDescent="0.25">
      <c r="A513">
        <v>860013779</v>
      </c>
      <c r="B513" t="s">
        <v>767</v>
      </c>
      <c r="C513" s="1">
        <v>0</v>
      </c>
      <c r="D513" s="1">
        <v>0</v>
      </c>
      <c r="E513" s="1">
        <f t="shared" si="22"/>
        <v>0</v>
      </c>
      <c r="G513" s="1">
        <f t="shared" si="23"/>
        <v>0</v>
      </c>
    </row>
    <row r="514" spans="1:7" hidden="1" x14ac:dyDescent="0.25">
      <c r="A514">
        <v>860020188</v>
      </c>
      <c r="B514" t="s">
        <v>180</v>
      </c>
      <c r="C514" s="1">
        <v>-2877684</v>
      </c>
      <c r="D514" s="1">
        <v>-2877684</v>
      </c>
      <c r="E514" s="1">
        <f t="shared" si="22"/>
        <v>0</v>
      </c>
      <c r="G514" s="1">
        <f t="shared" si="23"/>
        <v>-2877684</v>
      </c>
    </row>
    <row r="515" spans="1:7" hidden="1" x14ac:dyDescent="0.25">
      <c r="A515">
        <v>860020283</v>
      </c>
      <c r="B515" t="s">
        <v>414</v>
      </c>
      <c r="C515" s="1">
        <v>-306800</v>
      </c>
      <c r="D515" s="1">
        <v>-306800</v>
      </c>
      <c r="E515" s="1">
        <f t="shared" si="22"/>
        <v>0</v>
      </c>
      <c r="G515" s="1">
        <f t="shared" si="23"/>
        <v>-306800</v>
      </c>
    </row>
    <row r="516" spans="1:7" hidden="1" x14ac:dyDescent="0.25">
      <c r="A516">
        <v>860024766</v>
      </c>
      <c r="B516" t="s">
        <v>656</v>
      </c>
      <c r="C516" s="1">
        <v>-212830</v>
      </c>
      <c r="D516" s="1">
        <v>-212830</v>
      </c>
      <c r="E516" s="1">
        <f t="shared" si="22"/>
        <v>0</v>
      </c>
      <c r="G516" s="1">
        <f t="shared" si="23"/>
        <v>-212830</v>
      </c>
    </row>
    <row r="517" spans="1:7" hidden="1" x14ac:dyDescent="0.25">
      <c r="A517">
        <v>860027073</v>
      </c>
      <c r="B517" t="s">
        <v>872</v>
      </c>
      <c r="C517" s="1">
        <v>-76800</v>
      </c>
      <c r="D517" s="1">
        <v>-76800</v>
      </c>
      <c r="E517" s="1">
        <f t="shared" si="22"/>
        <v>0</v>
      </c>
      <c r="G517" s="1">
        <f t="shared" si="23"/>
        <v>-76800</v>
      </c>
    </row>
    <row r="518" spans="1:7" hidden="1" x14ac:dyDescent="0.25">
      <c r="A518">
        <v>860048656</v>
      </c>
      <c r="B518" t="s">
        <v>186</v>
      </c>
      <c r="C518" s="1">
        <v>-125000</v>
      </c>
      <c r="D518" s="1">
        <v>-125000</v>
      </c>
      <c r="E518" s="1">
        <f t="shared" ref="E518:E581" si="24">+D518-C518</f>
        <v>0</v>
      </c>
      <c r="G518" s="1">
        <f t="shared" si="23"/>
        <v>-125000</v>
      </c>
    </row>
    <row r="519" spans="1:7" hidden="1" x14ac:dyDescent="0.25">
      <c r="A519">
        <v>890000400</v>
      </c>
      <c r="B519" t="s">
        <v>300</v>
      </c>
      <c r="C519" s="1">
        <v>-682600</v>
      </c>
      <c r="D519" s="1">
        <v>-682600</v>
      </c>
      <c r="E519" s="1">
        <f t="shared" si="24"/>
        <v>0</v>
      </c>
      <c r="G519" s="1">
        <f t="shared" ref="G519:G582" si="25">+D519+F519</f>
        <v>-682600</v>
      </c>
    </row>
    <row r="520" spans="1:7" hidden="1" x14ac:dyDescent="0.25">
      <c r="A520">
        <v>890000600</v>
      </c>
      <c r="B520" t="s">
        <v>418</v>
      </c>
      <c r="C520" s="1">
        <v>-1690216</v>
      </c>
      <c r="D520" s="1">
        <v>-1690216</v>
      </c>
      <c r="E520" s="1">
        <f t="shared" si="24"/>
        <v>0</v>
      </c>
      <c r="G520" s="1">
        <f t="shared" si="25"/>
        <v>-1690216</v>
      </c>
    </row>
    <row r="521" spans="1:7" hidden="1" x14ac:dyDescent="0.25">
      <c r="A521">
        <v>890001098</v>
      </c>
      <c r="B521" t="s">
        <v>419</v>
      </c>
      <c r="C521" s="1">
        <v>0</v>
      </c>
      <c r="D521" s="1">
        <v>0</v>
      </c>
      <c r="E521" s="1">
        <f t="shared" si="24"/>
        <v>0</v>
      </c>
      <c r="G521" s="1">
        <f t="shared" si="25"/>
        <v>0</v>
      </c>
    </row>
    <row r="522" spans="1:7" hidden="1" x14ac:dyDescent="0.25">
      <c r="A522">
        <v>890100271</v>
      </c>
      <c r="B522" t="s">
        <v>301</v>
      </c>
      <c r="C522" s="1">
        <v>-374100</v>
      </c>
      <c r="D522" s="1">
        <v>-374100</v>
      </c>
      <c r="E522" s="1">
        <f t="shared" si="24"/>
        <v>0</v>
      </c>
      <c r="G522" s="1">
        <f t="shared" si="25"/>
        <v>-374100</v>
      </c>
    </row>
    <row r="523" spans="1:7" hidden="1" x14ac:dyDescent="0.25">
      <c r="A523">
        <v>890102046</v>
      </c>
      <c r="B523" t="s">
        <v>878</v>
      </c>
      <c r="C523" s="1">
        <v>-61500</v>
      </c>
      <c r="D523" s="1">
        <v>-61500</v>
      </c>
      <c r="E523" s="1">
        <f t="shared" si="24"/>
        <v>0</v>
      </c>
      <c r="G523" s="1">
        <f t="shared" si="25"/>
        <v>-61500</v>
      </c>
    </row>
    <row r="524" spans="1:7" hidden="1" x14ac:dyDescent="0.25">
      <c r="A524">
        <v>890102140</v>
      </c>
      <c r="B524" t="s">
        <v>71</v>
      </c>
      <c r="C524" s="1">
        <v>-1310290</v>
      </c>
      <c r="D524" s="1">
        <v>-1310290</v>
      </c>
      <c r="E524" s="1">
        <f t="shared" si="24"/>
        <v>0</v>
      </c>
      <c r="G524" s="1">
        <f t="shared" si="25"/>
        <v>-1310290</v>
      </c>
    </row>
    <row r="525" spans="1:7" hidden="1" x14ac:dyDescent="0.25">
      <c r="A525">
        <v>890102768</v>
      </c>
      <c r="B525" t="s">
        <v>873</v>
      </c>
      <c r="C525" s="1">
        <v>0.4</v>
      </c>
      <c r="D525" s="1">
        <v>0.4</v>
      </c>
      <c r="E525" s="1">
        <f t="shared" si="24"/>
        <v>0</v>
      </c>
      <c r="G525" s="1">
        <f t="shared" si="25"/>
        <v>0.4</v>
      </c>
    </row>
    <row r="526" spans="1:7" hidden="1" x14ac:dyDescent="0.25">
      <c r="A526">
        <v>890102992</v>
      </c>
      <c r="B526" t="s">
        <v>658</v>
      </c>
      <c r="C526" s="1">
        <v>-2360794.25</v>
      </c>
      <c r="D526" s="1">
        <v>-2360794.25</v>
      </c>
      <c r="E526" s="1">
        <f t="shared" si="24"/>
        <v>0</v>
      </c>
      <c r="G526" s="1">
        <f t="shared" si="25"/>
        <v>-2360794.25</v>
      </c>
    </row>
    <row r="527" spans="1:7" hidden="1" x14ac:dyDescent="0.25">
      <c r="A527">
        <v>890103025</v>
      </c>
      <c r="B527" t="s">
        <v>535</v>
      </c>
      <c r="C527" s="1">
        <v>-422832</v>
      </c>
      <c r="D527" s="1">
        <v>-422832</v>
      </c>
      <c r="E527" s="1">
        <f t="shared" si="24"/>
        <v>0</v>
      </c>
      <c r="G527" s="1">
        <f t="shared" si="25"/>
        <v>-422832</v>
      </c>
    </row>
    <row r="528" spans="1:7" hidden="1" x14ac:dyDescent="0.25">
      <c r="A528">
        <v>890103406</v>
      </c>
      <c r="B528" t="s">
        <v>659</v>
      </c>
      <c r="C528" s="1">
        <v>-2330178</v>
      </c>
      <c r="D528" s="1">
        <v>-2330178</v>
      </c>
      <c r="E528" s="1">
        <f t="shared" si="24"/>
        <v>0</v>
      </c>
      <c r="G528" s="1">
        <f t="shared" si="25"/>
        <v>-2330178</v>
      </c>
    </row>
    <row r="529" spans="1:7" hidden="1" x14ac:dyDescent="0.25">
      <c r="A529">
        <v>890109666</v>
      </c>
      <c r="B529" t="s">
        <v>69</v>
      </c>
      <c r="C529" s="1">
        <v>-609669</v>
      </c>
      <c r="D529" s="1">
        <v>-609669</v>
      </c>
      <c r="E529" s="1">
        <f t="shared" si="24"/>
        <v>0</v>
      </c>
      <c r="G529" s="1">
        <f t="shared" si="25"/>
        <v>-609669</v>
      </c>
    </row>
    <row r="530" spans="1:7" hidden="1" x14ac:dyDescent="0.25">
      <c r="A530">
        <v>890111918</v>
      </c>
      <c r="B530" t="s">
        <v>876</v>
      </c>
      <c r="C530" s="1">
        <v>-34563</v>
      </c>
      <c r="D530" s="1">
        <v>-34563</v>
      </c>
      <c r="E530" s="1">
        <f t="shared" si="24"/>
        <v>0</v>
      </c>
      <c r="G530" s="1">
        <f t="shared" si="25"/>
        <v>-34563</v>
      </c>
    </row>
    <row r="531" spans="1:7" hidden="1" x14ac:dyDescent="0.25">
      <c r="A531">
        <v>890113331</v>
      </c>
      <c r="B531" t="s">
        <v>183</v>
      </c>
      <c r="C531" s="1">
        <v>-1980000</v>
      </c>
      <c r="D531" s="1">
        <v>-1980000</v>
      </c>
      <c r="E531" s="1">
        <f t="shared" si="24"/>
        <v>0</v>
      </c>
      <c r="G531" s="1">
        <f t="shared" si="25"/>
        <v>-1980000</v>
      </c>
    </row>
    <row r="532" spans="1:7" hidden="1" x14ac:dyDescent="0.25">
      <c r="A532">
        <v>890115670</v>
      </c>
      <c r="B532" t="s">
        <v>661</v>
      </c>
      <c r="C532" s="1">
        <v>-1820643</v>
      </c>
      <c r="D532" s="1">
        <v>-1820643</v>
      </c>
      <c r="E532" s="1">
        <f t="shared" si="24"/>
        <v>0</v>
      </c>
      <c r="G532" s="1">
        <f t="shared" si="25"/>
        <v>-1820643</v>
      </c>
    </row>
    <row r="533" spans="1:7" hidden="1" x14ac:dyDescent="0.25">
      <c r="A533">
        <v>890200500</v>
      </c>
      <c r="B533" t="s">
        <v>768</v>
      </c>
      <c r="C533" s="1">
        <v>-1040896</v>
      </c>
      <c r="D533" s="1">
        <v>-1040896</v>
      </c>
      <c r="E533" s="1">
        <f t="shared" si="24"/>
        <v>0</v>
      </c>
      <c r="G533" s="1">
        <f t="shared" si="25"/>
        <v>-1040896</v>
      </c>
    </row>
    <row r="534" spans="1:7" hidden="1" x14ac:dyDescent="0.25">
      <c r="A534">
        <v>890201724</v>
      </c>
      <c r="B534" t="s">
        <v>538</v>
      </c>
      <c r="C534" s="1">
        <v>-250000</v>
      </c>
      <c r="D534" s="1">
        <v>-250000</v>
      </c>
      <c r="E534" s="1">
        <f t="shared" si="24"/>
        <v>0</v>
      </c>
      <c r="G534" s="1">
        <f t="shared" si="25"/>
        <v>-250000</v>
      </c>
    </row>
    <row r="535" spans="1:7" hidden="1" x14ac:dyDescent="0.25">
      <c r="A535">
        <v>890202024</v>
      </c>
      <c r="B535" t="s">
        <v>769</v>
      </c>
      <c r="C535" s="1">
        <v>-2666238</v>
      </c>
      <c r="D535" s="1">
        <v>-2666238</v>
      </c>
      <c r="E535" s="1">
        <f t="shared" si="24"/>
        <v>0</v>
      </c>
      <c r="G535" s="1">
        <f t="shared" si="25"/>
        <v>-2666238</v>
      </c>
    </row>
    <row r="536" spans="1:7" hidden="1" x14ac:dyDescent="0.25">
      <c r="A536">
        <v>890205335</v>
      </c>
      <c r="B536" t="s">
        <v>299</v>
      </c>
      <c r="C536" s="1">
        <v>-984620</v>
      </c>
      <c r="D536" s="1">
        <v>-984620</v>
      </c>
      <c r="E536" s="1">
        <f t="shared" si="24"/>
        <v>0</v>
      </c>
      <c r="G536" s="1">
        <f t="shared" si="25"/>
        <v>-984620</v>
      </c>
    </row>
    <row r="537" spans="1:7" hidden="1" x14ac:dyDescent="0.25">
      <c r="A537">
        <v>890205456</v>
      </c>
      <c r="B537" t="s">
        <v>187</v>
      </c>
      <c r="C537" s="1">
        <v>-97900</v>
      </c>
      <c r="D537" s="1">
        <v>-97900</v>
      </c>
      <c r="E537" s="1">
        <f t="shared" si="24"/>
        <v>0</v>
      </c>
      <c r="G537" s="1">
        <f t="shared" si="25"/>
        <v>-97900</v>
      </c>
    </row>
    <row r="538" spans="1:7" hidden="1" x14ac:dyDescent="0.25">
      <c r="A538">
        <v>890208758</v>
      </c>
      <c r="B538" t="s">
        <v>188</v>
      </c>
      <c r="C538" s="1">
        <v>-321163</v>
      </c>
      <c r="D538" s="1">
        <v>-321163</v>
      </c>
      <c r="E538" s="1">
        <f t="shared" si="24"/>
        <v>0</v>
      </c>
      <c r="G538" s="1">
        <f t="shared" si="25"/>
        <v>-321163</v>
      </c>
    </row>
    <row r="539" spans="1:7" hidden="1" x14ac:dyDescent="0.25">
      <c r="A539">
        <v>890316171</v>
      </c>
      <c r="B539" t="s">
        <v>421</v>
      </c>
      <c r="C539" s="1">
        <v>-247050</v>
      </c>
      <c r="D539" s="1">
        <v>-247050</v>
      </c>
      <c r="E539" s="1">
        <f t="shared" si="24"/>
        <v>0</v>
      </c>
      <c r="G539" s="1">
        <f t="shared" si="25"/>
        <v>-247050</v>
      </c>
    </row>
    <row r="540" spans="1:7" hidden="1" x14ac:dyDescent="0.25">
      <c r="A540">
        <v>890399047</v>
      </c>
      <c r="B540" t="s">
        <v>771</v>
      </c>
      <c r="C540" s="1">
        <v>-134500</v>
      </c>
      <c r="D540" s="1">
        <v>-134500</v>
      </c>
      <c r="E540" s="1">
        <f t="shared" si="24"/>
        <v>0</v>
      </c>
      <c r="G540" s="1">
        <f t="shared" si="25"/>
        <v>-134500</v>
      </c>
    </row>
    <row r="541" spans="1:7" hidden="1" x14ac:dyDescent="0.25">
      <c r="A541">
        <v>890680014</v>
      </c>
      <c r="B541" t="s">
        <v>78</v>
      </c>
      <c r="C541" s="1">
        <v>-42300</v>
      </c>
      <c r="D541" s="1">
        <v>-42300</v>
      </c>
      <c r="E541" s="1">
        <f t="shared" si="24"/>
        <v>0</v>
      </c>
      <c r="G541" s="1">
        <f t="shared" si="25"/>
        <v>-42300</v>
      </c>
    </row>
    <row r="542" spans="1:7" hidden="1" x14ac:dyDescent="0.25">
      <c r="A542">
        <v>890680027</v>
      </c>
      <c r="B542" t="s">
        <v>880</v>
      </c>
      <c r="C542" s="1">
        <v>-551700</v>
      </c>
      <c r="D542" s="1">
        <v>-551700</v>
      </c>
      <c r="E542" s="1">
        <f t="shared" si="24"/>
        <v>0</v>
      </c>
      <c r="G542" s="1">
        <f t="shared" si="25"/>
        <v>-551700</v>
      </c>
    </row>
    <row r="543" spans="1:7" hidden="1" x14ac:dyDescent="0.25">
      <c r="A543">
        <v>890680032</v>
      </c>
      <c r="B543" t="s">
        <v>663</v>
      </c>
      <c r="C543" s="1">
        <v>-188200</v>
      </c>
      <c r="D543" s="1">
        <v>-188200</v>
      </c>
      <c r="E543" s="1">
        <f t="shared" si="24"/>
        <v>0</v>
      </c>
      <c r="G543" s="1">
        <f t="shared" si="25"/>
        <v>-188200</v>
      </c>
    </row>
    <row r="544" spans="1:7" hidden="1" x14ac:dyDescent="0.25">
      <c r="A544">
        <v>890680033</v>
      </c>
      <c r="B544" t="s">
        <v>669</v>
      </c>
      <c r="C544" s="1">
        <v>-174359</v>
      </c>
      <c r="D544" s="1">
        <v>-174359</v>
      </c>
      <c r="E544" s="1">
        <f t="shared" si="24"/>
        <v>0</v>
      </c>
      <c r="G544" s="1">
        <f t="shared" si="25"/>
        <v>-174359</v>
      </c>
    </row>
    <row r="545" spans="1:7" hidden="1" x14ac:dyDescent="0.25">
      <c r="A545">
        <v>890700666</v>
      </c>
      <c r="B545" t="s">
        <v>308</v>
      </c>
      <c r="C545" s="1">
        <v>-175614</v>
      </c>
      <c r="D545" s="1">
        <v>-175614</v>
      </c>
      <c r="E545" s="1">
        <f t="shared" si="24"/>
        <v>0</v>
      </c>
      <c r="G545" s="1">
        <f t="shared" si="25"/>
        <v>-175614</v>
      </c>
    </row>
    <row r="546" spans="1:7" hidden="1" x14ac:dyDescent="0.25">
      <c r="A546">
        <v>890700901</v>
      </c>
      <c r="B546" t="s">
        <v>423</v>
      </c>
      <c r="C546" s="1">
        <v>-44000</v>
      </c>
      <c r="D546" s="1">
        <v>-44000</v>
      </c>
      <c r="E546" s="1">
        <f t="shared" si="24"/>
        <v>0</v>
      </c>
      <c r="G546" s="1">
        <f t="shared" si="25"/>
        <v>-44000</v>
      </c>
    </row>
    <row r="547" spans="1:7" hidden="1" x14ac:dyDescent="0.25">
      <c r="A547">
        <v>890701078</v>
      </c>
      <c r="B547" t="s">
        <v>544</v>
      </c>
      <c r="C547" s="1">
        <v>-251400</v>
      </c>
      <c r="D547" s="1">
        <v>-251400</v>
      </c>
      <c r="E547" s="1">
        <f t="shared" si="24"/>
        <v>0</v>
      </c>
      <c r="G547" s="1">
        <f t="shared" si="25"/>
        <v>-251400</v>
      </c>
    </row>
    <row r="548" spans="1:7" hidden="1" x14ac:dyDescent="0.25">
      <c r="A548">
        <v>890701459</v>
      </c>
      <c r="B548" t="s">
        <v>772</v>
      </c>
      <c r="C548" s="1">
        <v>-221800</v>
      </c>
      <c r="D548" s="1">
        <v>-221800</v>
      </c>
      <c r="E548" s="1">
        <f t="shared" si="24"/>
        <v>0</v>
      </c>
      <c r="G548" s="1">
        <f t="shared" si="25"/>
        <v>-221800</v>
      </c>
    </row>
    <row r="549" spans="1:7" hidden="1" x14ac:dyDescent="0.25">
      <c r="A549">
        <v>890701715</v>
      </c>
      <c r="B549" t="s">
        <v>309</v>
      </c>
      <c r="C549" s="1">
        <v>-248300</v>
      </c>
      <c r="D549" s="1">
        <v>-248300</v>
      </c>
      <c r="E549" s="1">
        <f t="shared" si="24"/>
        <v>0</v>
      </c>
      <c r="G549" s="1">
        <f t="shared" si="25"/>
        <v>-248300</v>
      </c>
    </row>
    <row r="550" spans="1:7" hidden="1" x14ac:dyDescent="0.25">
      <c r="A550">
        <v>890701718</v>
      </c>
      <c r="B550" t="s">
        <v>664</v>
      </c>
      <c r="C550" s="1">
        <v>-211490</v>
      </c>
      <c r="D550" s="1">
        <v>-211490</v>
      </c>
      <c r="E550" s="1">
        <f t="shared" si="24"/>
        <v>0</v>
      </c>
      <c r="G550" s="1">
        <f t="shared" si="25"/>
        <v>-211490</v>
      </c>
    </row>
    <row r="551" spans="1:7" hidden="1" x14ac:dyDescent="0.25">
      <c r="A551">
        <v>890702369</v>
      </c>
      <c r="B551" t="s">
        <v>424</v>
      </c>
      <c r="C551" s="1">
        <v>-1351600</v>
      </c>
      <c r="D551" s="1">
        <v>-1351600</v>
      </c>
      <c r="E551" s="1">
        <f t="shared" si="24"/>
        <v>0</v>
      </c>
      <c r="G551" s="1">
        <f t="shared" si="25"/>
        <v>-1351600</v>
      </c>
    </row>
    <row r="552" spans="1:7" hidden="1" x14ac:dyDescent="0.25">
      <c r="A552">
        <v>890703266</v>
      </c>
      <c r="B552" t="s">
        <v>195</v>
      </c>
      <c r="C552" s="1">
        <v>-46800</v>
      </c>
      <c r="D552" s="1">
        <v>-46800</v>
      </c>
      <c r="E552" s="1">
        <f t="shared" si="24"/>
        <v>0</v>
      </c>
      <c r="G552" s="1">
        <f t="shared" si="25"/>
        <v>-46800</v>
      </c>
    </row>
    <row r="553" spans="1:7" hidden="1" x14ac:dyDescent="0.25">
      <c r="A553">
        <v>890704555</v>
      </c>
      <c r="B553" t="s">
        <v>190</v>
      </c>
      <c r="C553" s="1">
        <v>-78435</v>
      </c>
      <c r="D553" s="1">
        <v>-78435</v>
      </c>
      <c r="E553" s="1">
        <f t="shared" si="24"/>
        <v>0</v>
      </c>
      <c r="G553" s="1">
        <f t="shared" si="25"/>
        <v>-78435</v>
      </c>
    </row>
    <row r="554" spans="1:7" hidden="1" x14ac:dyDescent="0.25">
      <c r="A554">
        <v>890706067</v>
      </c>
      <c r="B554" t="s">
        <v>545</v>
      </c>
      <c r="C554" s="1">
        <v>-932850</v>
      </c>
      <c r="D554" s="1">
        <v>-932850</v>
      </c>
      <c r="E554" s="1">
        <f t="shared" si="24"/>
        <v>0</v>
      </c>
      <c r="G554" s="1">
        <f t="shared" si="25"/>
        <v>-932850</v>
      </c>
    </row>
    <row r="555" spans="1:7" hidden="1" x14ac:dyDescent="0.25">
      <c r="A555">
        <v>890980066</v>
      </c>
      <c r="B555" t="s">
        <v>191</v>
      </c>
      <c r="C555" s="1">
        <v>-14577232</v>
      </c>
      <c r="D555" s="1">
        <v>-14577232</v>
      </c>
      <c r="E555" s="1">
        <f t="shared" si="24"/>
        <v>0</v>
      </c>
      <c r="G555" s="1">
        <f t="shared" si="25"/>
        <v>-14577232</v>
      </c>
    </row>
    <row r="556" spans="1:7" hidden="1" x14ac:dyDescent="0.25">
      <c r="A556">
        <v>890980757</v>
      </c>
      <c r="B556" t="s">
        <v>303</v>
      </c>
      <c r="C556" s="1">
        <v>-1190273</v>
      </c>
      <c r="D556" s="1">
        <v>-1190273</v>
      </c>
      <c r="E556" s="1">
        <f t="shared" si="24"/>
        <v>0</v>
      </c>
      <c r="G556" s="1">
        <f t="shared" si="25"/>
        <v>-1190273</v>
      </c>
    </row>
    <row r="557" spans="1:7" hidden="1" x14ac:dyDescent="0.25">
      <c r="A557">
        <v>890980949</v>
      </c>
      <c r="B557" t="s">
        <v>196</v>
      </c>
      <c r="C557" s="1">
        <v>-251400</v>
      </c>
      <c r="D557" s="1">
        <v>-251400</v>
      </c>
      <c r="E557" s="1">
        <f t="shared" si="24"/>
        <v>0</v>
      </c>
      <c r="G557" s="1">
        <f t="shared" si="25"/>
        <v>-251400</v>
      </c>
    </row>
    <row r="558" spans="1:7" hidden="1" x14ac:dyDescent="0.25">
      <c r="A558">
        <v>890980997</v>
      </c>
      <c r="B558" t="s">
        <v>75</v>
      </c>
      <c r="C558" s="1">
        <v>-101600</v>
      </c>
      <c r="D558" s="1">
        <v>-101600</v>
      </c>
      <c r="E558" s="1">
        <f t="shared" si="24"/>
        <v>0</v>
      </c>
      <c r="G558" s="1">
        <f t="shared" si="25"/>
        <v>-101600</v>
      </c>
    </row>
    <row r="559" spans="1:7" hidden="1" x14ac:dyDescent="0.25">
      <c r="A559">
        <v>890981536</v>
      </c>
      <c r="B559" t="s">
        <v>541</v>
      </c>
      <c r="C559" s="1">
        <v>-2757816</v>
      </c>
      <c r="D559" s="1">
        <v>-2757816</v>
      </c>
      <c r="E559" s="1">
        <f t="shared" si="24"/>
        <v>0</v>
      </c>
      <c r="G559" s="1">
        <f t="shared" si="25"/>
        <v>-2757816</v>
      </c>
    </row>
    <row r="560" spans="1:7" hidden="1" x14ac:dyDescent="0.25">
      <c r="A560">
        <v>890985092</v>
      </c>
      <c r="B560" t="s">
        <v>775</v>
      </c>
      <c r="C560" s="1">
        <v>-647140</v>
      </c>
      <c r="D560" s="1">
        <v>-647140</v>
      </c>
      <c r="E560" s="1">
        <f t="shared" si="24"/>
        <v>0</v>
      </c>
      <c r="G560" s="1">
        <f t="shared" si="25"/>
        <v>-647140</v>
      </c>
    </row>
    <row r="561" spans="1:7" hidden="1" x14ac:dyDescent="0.25">
      <c r="A561">
        <v>890985660</v>
      </c>
      <c r="B561" t="s">
        <v>883</v>
      </c>
      <c r="C561" s="1">
        <v>-22600</v>
      </c>
      <c r="D561" s="1">
        <v>-22600</v>
      </c>
      <c r="E561" s="1">
        <f t="shared" si="24"/>
        <v>0</v>
      </c>
      <c r="G561" s="1">
        <f t="shared" si="25"/>
        <v>-22600</v>
      </c>
    </row>
    <row r="562" spans="1:7" hidden="1" x14ac:dyDescent="0.25">
      <c r="A562">
        <v>891000736</v>
      </c>
      <c r="B562" t="s">
        <v>197</v>
      </c>
      <c r="C562" s="1">
        <v>-1276000</v>
      </c>
      <c r="D562" s="1">
        <v>-1276000</v>
      </c>
      <c r="E562" s="1">
        <f t="shared" si="24"/>
        <v>0</v>
      </c>
      <c r="G562" s="1">
        <f t="shared" si="25"/>
        <v>-1276000</v>
      </c>
    </row>
    <row r="563" spans="1:7" hidden="1" x14ac:dyDescent="0.25">
      <c r="A563">
        <v>891001122</v>
      </c>
      <c r="B563" t="s">
        <v>422</v>
      </c>
      <c r="C563" s="1">
        <v>-2851534</v>
      </c>
      <c r="D563" s="1">
        <v>-2851534</v>
      </c>
      <c r="E563" s="1">
        <f t="shared" si="24"/>
        <v>0</v>
      </c>
      <c r="G563" s="1">
        <f t="shared" si="25"/>
        <v>-2851534</v>
      </c>
    </row>
    <row r="564" spans="1:7" hidden="1" x14ac:dyDescent="0.25">
      <c r="A564">
        <v>891180026</v>
      </c>
      <c r="B564" t="s">
        <v>76</v>
      </c>
      <c r="C564" s="1">
        <v>-996900</v>
      </c>
      <c r="D564" s="1">
        <v>-996900</v>
      </c>
      <c r="E564" s="1">
        <f t="shared" si="24"/>
        <v>0</v>
      </c>
      <c r="G564" s="1">
        <f t="shared" si="25"/>
        <v>-996900</v>
      </c>
    </row>
    <row r="565" spans="1:7" hidden="1" x14ac:dyDescent="0.25">
      <c r="A565">
        <v>891180134</v>
      </c>
      <c r="B565" t="s">
        <v>543</v>
      </c>
      <c r="C565" s="1">
        <v>-2634600</v>
      </c>
      <c r="D565" s="1">
        <v>-2634600</v>
      </c>
      <c r="E565" s="1">
        <f t="shared" si="24"/>
        <v>0</v>
      </c>
      <c r="G565" s="1">
        <f t="shared" si="25"/>
        <v>-2634600</v>
      </c>
    </row>
    <row r="566" spans="1:7" hidden="1" x14ac:dyDescent="0.25">
      <c r="A566">
        <v>891190011</v>
      </c>
      <c r="B566" t="s">
        <v>310</v>
      </c>
      <c r="C566" s="1">
        <v>0</v>
      </c>
      <c r="D566" s="1">
        <v>0</v>
      </c>
      <c r="E566" s="1">
        <f t="shared" si="24"/>
        <v>0</v>
      </c>
      <c r="G566" s="1">
        <f t="shared" si="25"/>
        <v>0</v>
      </c>
    </row>
    <row r="567" spans="1:7" hidden="1" x14ac:dyDescent="0.25">
      <c r="A567">
        <v>891200679</v>
      </c>
      <c r="B567" t="s">
        <v>311</v>
      </c>
      <c r="C567" s="1">
        <v>-460200</v>
      </c>
      <c r="D567" s="1">
        <v>-460200</v>
      </c>
      <c r="E567" s="1">
        <f t="shared" si="24"/>
        <v>0</v>
      </c>
      <c r="G567" s="1">
        <f t="shared" si="25"/>
        <v>-460200</v>
      </c>
    </row>
    <row r="568" spans="1:7" hidden="1" x14ac:dyDescent="0.25">
      <c r="A568">
        <v>891401643</v>
      </c>
      <c r="B568" t="s">
        <v>312</v>
      </c>
      <c r="C568" s="1">
        <v>-1203000</v>
      </c>
      <c r="D568" s="1">
        <v>-1203000</v>
      </c>
      <c r="E568" s="1">
        <f t="shared" si="24"/>
        <v>0</v>
      </c>
      <c r="G568" s="1">
        <f t="shared" si="25"/>
        <v>-1203000</v>
      </c>
    </row>
    <row r="569" spans="1:7" hidden="1" x14ac:dyDescent="0.25">
      <c r="A569">
        <v>891408918</v>
      </c>
      <c r="B569" t="s">
        <v>313</v>
      </c>
      <c r="C569" s="1">
        <v>-19300</v>
      </c>
      <c r="D569" s="1">
        <v>-19300</v>
      </c>
      <c r="E569" s="1">
        <f t="shared" si="24"/>
        <v>0</v>
      </c>
      <c r="G569" s="1">
        <f t="shared" si="25"/>
        <v>-19300</v>
      </c>
    </row>
    <row r="570" spans="1:7" hidden="1" x14ac:dyDescent="0.25">
      <c r="A570">
        <v>891411663</v>
      </c>
      <c r="B570" t="s">
        <v>882</v>
      </c>
      <c r="C570" s="1">
        <v>-397671</v>
      </c>
      <c r="D570" s="1">
        <v>-397671</v>
      </c>
      <c r="E570" s="1">
        <f t="shared" si="24"/>
        <v>0</v>
      </c>
      <c r="G570" s="1">
        <f t="shared" si="25"/>
        <v>-397671</v>
      </c>
    </row>
    <row r="571" spans="1:7" hidden="1" x14ac:dyDescent="0.25">
      <c r="A571">
        <v>891500084</v>
      </c>
      <c r="B571" t="s">
        <v>547</v>
      </c>
      <c r="C571" s="1">
        <v>0</v>
      </c>
      <c r="D571" s="1">
        <v>0</v>
      </c>
      <c r="E571" s="1">
        <f t="shared" si="24"/>
        <v>0</v>
      </c>
      <c r="G571" s="1">
        <f t="shared" si="25"/>
        <v>0</v>
      </c>
    </row>
    <row r="572" spans="1:7" hidden="1" x14ac:dyDescent="0.25">
      <c r="A572">
        <v>891701664</v>
      </c>
      <c r="B572" t="s">
        <v>77</v>
      </c>
      <c r="C572" s="1">
        <v>-9036517</v>
      </c>
      <c r="D572" s="1">
        <v>-9036517</v>
      </c>
      <c r="E572" s="1">
        <f t="shared" si="24"/>
        <v>0</v>
      </c>
      <c r="G572" s="1">
        <f t="shared" si="25"/>
        <v>-9036517</v>
      </c>
    </row>
    <row r="573" spans="1:7" hidden="1" x14ac:dyDescent="0.25">
      <c r="A573">
        <v>891702882</v>
      </c>
      <c r="B573" t="s">
        <v>198</v>
      </c>
      <c r="C573" s="1">
        <v>-2639227</v>
      </c>
      <c r="D573" s="1">
        <v>-2639227</v>
      </c>
      <c r="E573" s="1">
        <f t="shared" si="24"/>
        <v>0</v>
      </c>
      <c r="G573" s="1">
        <f t="shared" si="25"/>
        <v>-2639227</v>
      </c>
    </row>
    <row r="574" spans="1:7" hidden="1" x14ac:dyDescent="0.25">
      <c r="A574">
        <v>891800231</v>
      </c>
      <c r="B574" t="s">
        <v>550</v>
      </c>
      <c r="C574" s="1">
        <v>-3216600</v>
      </c>
      <c r="D574" s="1">
        <v>-3216600</v>
      </c>
      <c r="E574" s="1">
        <f t="shared" si="24"/>
        <v>0</v>
      </c>
      <c r="G574" s="1">
        <f t="shared" si="25"/>
        <v>-3216600</v>
      </c>
    </row>
    <row r="575" spans="1:7" hidden="1" x14ac:dyDescent="0.25">
      <c r="A575">
        <v>891800395</v>
      </c>
      <c r="B575" t="s">
        <v>200</v>
      </c>
      <c r="C575" s="1">
        <v>-907315</v>
      </c>
      <c r="D575" s="1">
        <v>-907315</v>
      </c>
      <c r="E575" s="1">
        <f t="shared" si="24"/>
        <v>0</v>
      </c>
      <c r="G575" s="1">
        <f t="shared" si="25"/>
        <v>-907315</v>
      </c>
    </row>
    <row r="576" spans="1:7" hidden="1" x14ac:dyDescent="0.25">
      <c r="A576">
        <v>891800570</v>
      </c>
      <c r="B576" t="s">
        <v>551</v>
      </c>
      <c r="C576" s="1">
        <v>-146900</v>
      </c>
      <c r="D576" s="1">
        <v>-146900</v>
      </c>
      <c r="E576" s="1">
        <f t="shared" si="24"/>
        <v>0</v>
      </c>
      <c r="G576" s="1">
        <f t="shared" si="25"/>
        <v>-146900</v>
      </c>
    </row>
    <row r="577" spans="1:7" hidden="1" x14ac:dyDescent="0.25">
      <c r="A577">
        <v>891855039</v>
      </c>
      <c r="B577" t="s">
        <v>670</v>
      </c>
      <c r="C577" s="1">
        <v>-445570</v>
      </c>
      <c r="D577" s="1">
        <v>-445570</v>
      </c>
      <c r="E577" s="1">
        <f t="shared" si="24"/>
        <v>0</v>
      </c>
      <c r="G577" s="1">
        <f t="shared" si="25"/>
        <v>-445570</v>
      </c>
    </row>
    <row r="578" spans="1:7" hidden="1" x14ac:dyDescent="0.25">
      <c r="A578">
        <v>891855209</v>
      </c>
      <c r="B578" t="s">
        <v>316</v>
      </c>
      <c r="C578" s="1">
        <v>-347450</v>
      </c>
      <c r="D578" s="1">
        <v>-347450</v>
      </c>
      <c r="E578" s="1">
        <f t="shared" si="24"/>
        <v>0</v>
      </c>
      <c r="G578" s="1">
        <f t="shared" si="25"/>
        <v>-347450</v>
      </c>
    </row>
    <row r="579" spans="1:7" hidden="1" x14ac:dyDescent="0.25">
      <c r="A579">
        <v>891855438</v>
      </c>
      <c r="B579" t="s">
        <v>778</v>
      </c>
      <c r="C579" s="1">
        <v>-408600</v>
      </c>
      <c r="D579" s="1">
        <v>-408600</v>
      </c>
      <c r="E579" s="1">
        <f t="shared" si="24"/>
        <v>0</v>
      </c>
      <c r="G579" s="1">
        <f t="shared" si="25"/>
        <v>-408600</v>
      </c>
    </row>
    <row r="580" spans="1:7" hidden="1" x14ac:dyDescent="0.25">
      <c r="A580">
        <v>891856161</v>
      </c>
      <c r="B580" t="s">
        <v>201</v>
      </c>
      <c r="C580" s="1">
        <v>-2044763</v>
      </c>
      <c r="D580" s="1">
        <v>-2044763</v>
      </c>
      <c r="E580" s="1">
        <f t="shared" si="24"/>
        <v>0</v>
      </c>
      <c r="G580" s="1">
        <f t="shared" si="25"/>
        <v>-2044763</v>
      </c>
    </row>
    <row r="581" spans="1:7" hidden="1" x14ac:dyDescent="0.25">
      <c r="A581">
        <v>892099160</v>
      </c>
      <c r="B581" t="s">
        <v>888</v>
      </c>
      <c r="C581" s="1">
        <v>-17350</v>
      </c>
      <c r="D581" s="1">
        <v>-17350</v>
      </c>
      <c r="E581" s="1">
        <f t="shared" si="24"/>
        <v>0</v>
      </c>
      <c r="G581" s="1">
        <f t="shared" si="25"/>
        <v>-17350</v>
      </c>
    </row>
    <row r="582" spans="1:7" hidden="1" x14ac:dyDescent="0.25">
      <c r="A582">
        <v>892115096</v>
      </c>
      <c r="B582" t="s">
        <v>199</v>
      </c>
      <c r="C582" s="1">
        <v>-2502085.2000000002</v>
      </c>
      <c r="D582" s="1">
        <v>-2502085.2000000002</v>
      </c>
      <c r="E582" s="1">
        <f t="shared" ref="E582:E645" si="26">+D582-C582</f>
        <v>0</v>
      </c>
      <c r="G582" s="1">
        <f t="shared" si="25"/>
        <v>-2502085.2000000002</v>
      </c>
    </row>
    <row r="583" spans="1:7" hidden="1" x14ac:dyDescent="0.25">
      <c r="A583">
        <v>892115437</v>
      </c>
      <c r="B583" t="s">
        <v>671</v>
      </c>
      <c r="C583" s="1">
        <v>-780102</v>
      </c>
      <c r="D583" s="1">
        <v>-780102</v>
      </c>
      <c r="E583" s="1">
        <f t="shared" si="26"/>
        <v>0</v>
      </c>
      <c r="G583" s="1">
        <f t="shared" ref="G583:G646" si="27">+D583+F583</f>
        <v>-780102</v>
      </c>
    </row>
    <row r="584" spans="1:7" hidden="1" x14ac:dyDescent="0.25">
      <c r="A584">
        <v>892120112</v>
      </c>
      <c r="B584" t="s">
        <v>889</v>
      </c>
      <c r="C584" s="1">
        <v>-300000</v>
      </c>
      <c r="D584" s="1">
        <v>-300000</v>
      </c>
      <c r="E584" s="1">
        <f t="shared" si="26"/>
        <v>0</v>
      </c>
      <c r="G584" s="1">
        <f t="shared" si="27"/>
        <v>-300000</v>
      </c>
    </row>
    <row r="585" spans="1:7" hidden="1" x14ac:dyDescent="0.25">
      <c r="A585">
        <v>892120115</v>
      </c>
      <c r="B585" t="s">
        <v>777</v>
      </c>
      <c r="C585" s="1">
        <v>-277680.45</v>
      </c>
      <c r="D585" s="1">
        <v>-277680.45</v>
      </c>
      <c r="E585" s="1">
        <f t="shared" si="26"/>
        <v>0</v>
      </c>
      <c r="G585" s="1">
        <f t="shared" si="27"/>
        <v>-277680.45</v>
      </c>
    </row>
    <row r="586" spans="1:7" hidden="1" x14ac:dyDescent="0.25">
      <c r="A586">
        <v>892300209</v>
      </c>
      <c r="B586" t="s">
        <v>673</v>
      </c>
      <c r="C586" s="1">
        <v>-372000</v>
      </c>
      <c r="D586" s="1">
        <v>-372000</v>
      </c>
      <c r="E586" s="1">
        <f t="shared" si="26"/>
        <v>0</v>
      </c>
      <c r="G586" s="1">
        <f t="shared" si="27"/>
        <v>-372000</v>
      </c>
    </row>
    <row r="587" spans="1:7" hidden="1" x14ac:dyDescent="0.25">
      <c r="A587">
        <v>892300226</v>
      </c>
      <c r="B587" t="s">
        <v>203</v>
      </c>
      <c r="C587" s="1">
        <v>-2192861</v>
      </c>
      <c r="D587" s="1">
        <v>-2192861</v>
      </c>
      <c r="E587" s="1">
        <f t="shared" si="26"/>
        <v>0</v>
      </c>
      <c r="G587" s="1">
        <f t="shared" si="27"/>
        <v>-2192861</v>
      </c>
    </row>
    <row r="588" spans="1:7" hidden="1" x14ac:dyDescent="0.25">
      <c r="A588">
        <v>899999026</v>
      </c>
      <c r="B588" t="s">
        <v>676</v>
      </c>
      <c r="C588" s="1">
        <v>-619765.30000000005</v>
      </c>
      <c r="D588" s="1">
        <v>-619765.30000000005</v>
      </c>
      <c r="E588" s="1">
        <f t="shared" si="26"/>
        <v>0</v>
      </c>
      <c r="G588" s="1">
        <f t="shared" si="27"/>
        <v>-619765.30000000005</v>
      </c>
    </row>
    <row r="589" spans="1:7" hidden="1" x14ac:dyDescent="0.25">
      <c r="A589">
        <v>899999123</v>
      </c>
      <c r="B589" t="s">
        <v>552</v>
      </c>
      <c r="C589" s="1">
        <v>-3788168</v>
      </c>
      <c r="D589" s="1">
        <v>-3788168</v>
      </c>
      <c r="E589" s="1">
        <f t="shared" si="26"/>
        <v>0</v>
      </c>
      <c r="G589" s="1">
        <f t="shared" si="27"/>
        <v>-3788168</v>
      </c>
    </row>
    <row r="590" spans="1:7" hidden="1" x14ac:dyDescent="0.25">
      <c r="A590">
        <v>899999156</v>
      </c>
      <c r="B590" t="s">
        <v>781</v>
      </c>
      <c r="C590" s="1">
        <v>-504700</v>
      </c>
      <c r="D590" s="1">
        <v>-504700</v>
      </c>
      <c r="E590" s="1">
        <f t="shared" si="26"/>
        <v>0</v>
      </c>
      <c r="G590" s="1">
        <f t="shared" si="27"/>
        <v>-504700</v>
      </c>
    </row>
    <row r="591" spans="1:7" hidden="1" x14ac:dyDescent="0.25">
      <c r="A591">
        <v>900003204</v>
      </c>
      <c r="B591" t="s">
        <v>426</v>
      </c>
      <c r="C591" s="1">
        <v>-60621.7</v>
      </c>
      <c r="D591" s="1">
        <v>-60621.7</v>
      </c>
      <c r="E591" s="1">
        <f t="shared" si="26"/>
        <v>0</v>
      </c>
      <c r="G591" s="1">
        <f t="shared" si="27"/>
        <v>-60621.7</v>
      </c>
    </row>
    <row r="592" spans="1:7" hidden="1" x14ac:dyDescent="0.25">
      <c r="A592">
        <v>900004312</v>
      </c>
      <c r="B592" t="s">
        <v>892</v>
      </c>
      <c r="C592" s="1">
        <v>-2558338.5</v>
      </c>
      <c r="D592" s="1">
        <v>-2558338.5</v>
      </c>
      <c r="E592" s="1">
        <f t="shared" si="26"/>
        <v>0</v>
      </c>
      <c r="G592" s="1">
        <f t="shared" si="27"/>
        <v>-2558338.5</v>
      </c>
    </row>
    <row r="593" spans="1:7" hidden="1" x14ac:dyDescent="0.25">
      <c r="A593">
        <v>900004894</v>
      </c>
      <c r="B593" t="s">
        <v>555</v>
      </c>
      <c r="C593" s="1">
        <v>-362300</v>
      </c>
      <c r="D593" s="1">
        <v>-362300</v>
      </c>
      <c r="E593" s="1">
        <f t="shared" si="26"/>
        <v>0</v>
      </c>
      <c r="G593" s="1">
        <f t="shared" si="27"/>
        <v>-362300</v>
      </c>
    </row>
    <row r="594" spans="1:7" hidden="1" x14ac:dyDescent="0.25">
      <c r="A594">
        <v>900005594</v>
      </c>
      <c r="B594" t="s">
        <v>782</v>
      </c>
      <c r="C594" s="1">
        <v>-1806339</v>
      </c>
      <c r="D594" s="1">
        <v>-1806339</v>
      </c>
      <c r="E594" s="1">
        <f t="shared" si="26"/>
        <v>0</v>
      </c>
      <c r="G594" s="1">
        <f t="shared" si="27"/>
        <v>-1806339</v>
      </c>
    </row>
    <row r="595" spans="1:7" hidden="1" x14ac:dyDescent="0.25">
      <c r="A595">
        <v>900008025</v>
      </c>
      <c r="B595" t="s">
        <v>206</v>
      </c>
      <c r="C595" s="1">
        <v>-652500</v>
      </c>
      <c r="D595" s="1">
        <v>-652500</v>
      </c>
      <c r="E595" s="1">
        <f t="shared" si="26"/>
        <v>0</v>
      </c>
      <c r="G595" s="1">
        <f t="shared" si="27"/>
        <v>-652500</v>
      </c>
    </row>
    <row r="596" spans="1:7" hidden="1" x14ac:dyDescent="0.25">
      <c r="A596">
        <v>900019867</v>
      </c>
      <c r="B596" t="s">
        <v>897</v>
      </c>
      <c r="C596" s="1">
        <v>-1526800</v>
      </c>
      <c r="D596" s="1">
        <v>-1526800</v>
      </c>
      <c r="E596" s="1">
        <f t="shared" si="26"/>
        <v>0</v>
      </c>
      <c r="G596" s="1">
        <f t="shared" si="27"/>
        <v>-1526800</v>
      </c>
    </row>
    <row r="597" spans="1:7" hidden="1" x14ac:dyDescent="0.25">
      <c r="A597">
        <v>900021323</v>
      </c>
      <c r="B597" t="s">
        <v>430</v>
      </c>
      <c r="C597" s="1">
        <v>-1579720</v>
      </c>
      <c r="D597" s="1">
        <v>-1579720</v>
      </c>
      <c r="E597" s="1">
        <f t="shared" si="26"/>
        <v>0</v>
      </c>
      <c r="G597" s="1">
        <f t="shared" si="27"/>
        <v>-1579720</v>
      </c>
    </row>
    <row r="598" spans="1:7" hidden="1" x14ac:dyDescent="0.25">
      <c r="A598">
        <v>900023199</v>
      </c>
      <c r="B598" t="s">
        <v>431</v>
      </c>
      <c r="C598" s="1">
        <v>-1225957</v>
      </c>
      <c r="D598" s="1">
        <v>-1225957</v>
      </c>
      <c r="E598" s="1">
        <f t="shared" si="26"/>
        <v>0</v>
      </c>
      <c r="G598" s="1">
        <f t="shared" si="27"/>
        <v>-1225957</v>
      </c>
    </row>
    <row r="599" spans="1:7" hidden="1" x14ac:dyDescent="0.25">
      <c r="A599">
        <v>900034131</v>
      </c>
      <c r="B599" t="s">
        <v>679</v>
      </c>
      <c r="C599" s="1">
        <v>-4532793</v>
      </c>
      <c r="D599" s="1">
        <v>-4532793</v>
      </c>
      <c r="E599" s="1">
        <f t="shared" si="26"/>
        <v>0</v>
      </c>
      <c r="G599" s="1">
        <f t="shared" si="27"/>
        <v>-4532793</v>
      </c>
    </row>
    <row r="600" spans="1:7" hidden="1" x14ac:dyDescent="0.25">
      <c r="A600">
        <v>900039781</v>
      </c>
      <c r="B600" t="s">
        <v>681</v>
      </c>
      <c r="C600" s="1">
        <v>-159360</v>
      </c>
      <c r="D600" s="1">
        <v>-159360</v>
      </c>
      <c r="E600" s="1">
        <f t="shared" si="26"/>
        <v>0</v>
      </c>
      <c r="G600" s="1">
        <f t="shared" si="27"/>
        <v>-159360</v>
      </c>
    </row>
    <row r="601" spans="1:7" hidden="1" x14ac:dyDescent="0.25">
      <c r="A601">
        <v>900048040</v>
      </c>
      <c r="B601" t="s">
        <v>323</v>
      </c>
      <c r="C601" s="1">
        <v>-1246632</v>
      </c>
      <c r="D601" s="1">
        <v>-1246632</v>
      </c>
      <c r="E601" s="1">
        <f t="shared" si="26"/>
        <v>0</v>
      </c>
      <c r="G601" s="1">
        <f t="shared" si="27"/>
        <v>-1246632</v>
      </c>
    </row>
    <row r="602" spans="1:7" hidden="1" x14ac:dyDescent="0.25">
      <c r="A602">
        <v>900054563</v>
      </c>
      <c r="B602" t="s">
        <v>85</v>
      </c>
      <c r="C602" s="1">
        <v>0</v>
      </c>
      <c r="D602" s="1">
        <v>0</v>
      </c>
      <c r="E602" s="1">
        <f t="shared" si="26"/>
        <v>0</v>
      </c>
      <c r="G602" s="1">
        <f t="shared" si="27"/>
        <v>0</v>
      </c>
    </row>
    <row r="603" spans="1:7" hidden="1" x14ac:dyDescent="0.25">
      <c r="A603">
        <v>900066345</v>
      </c>
      <c r="B603" t="s">
        <v>434</v>
      </c>
      <c r="C603" s="1">
        <v>0</v>
      </c>
      <c r="D603" s="1">
        <v>0</v>
      </c>
      <c r="E603" s="1">
        <f t="shared" si="26"/>
        <v>0</v>
      </c>
      <c r="G603" s="1">
        <f t="shared" si="27"/>
        <v>0</v>
      </c>
    </row>
    <row r="604" spans="1:7" hidden="1" x14ac:dyDescent="0.25">
      <c r="A604">
        <v>900066347</v>
      </c>
      <c r="B604" t="s">
        <v>786</v>
      </c>
      <c r="C604" s="1">
        <v>-2430790</v>
      </c>
      <c r="D604" s="1">
        <v>-2430790</v>
      </c>
      <c r="E604" s="1">
        <f t="shared" si="26"/>
        <v>0</v>
      </c>
      <c r="G604" s="1">
        <f t="shared" si="27"/>
        <v>-2430790</v>
      </c>
    </row>
    <row r="605" spans="1:7" hidden="1" x14ac:dyDescent="0.25">
      <c r="A605">
        <v>900067136</v>
      </c>
      <c r="B605" t="s">
        <v>86</v>
      </c>
      <c r="C605" s="1">
        <v>-3252900</v>
      </c>
      <c r="D605" s="1">
        <v>-3252900</v>
      </c>
      <c r="E605" s="1">
        <f t="shared" si="26"/>
        <v>0</v>
      </c>
      <c r="G605" s="1">
        <f t="shared" si="27"/>
        <v>-3252900</v>
      </c>
    </row>
    <row r="606" spans="1:7" hidden="1" x14ac:dyDescent="0.25">
      <c r="A606">
        <v>900077520</v>
      </c>
      <c r="B606" t="s">
        <v>680</v>
      </c>
      <c r="C606" s="1">
        <v>-484811.5</v>
      </c>
      <c r="D606" s="1">
        <v>-484811.5</v>
      </c>
      <c r="E606" s="1">
        <f t="shared" si="26"/>
        <v>0</v>
      </c>
      <c r="G606" s="1">
        <f t="shared" si="27"/>
        <v>-484811.5</v>
      </c>
    </row>
    <row r="607" spans="1:7" hidden="1" x14ac:dyDescent="0.25">
      <c r="A607">
        <v>900078907</v>
      </c>
      <c r="B607" t="s">
        <v>435</v>
      </c>
      <c r="C607" s="1">
        <v>-1488150</v>
      </c>
      <c r="D607" s="1">
        <v>-1488150</v>
      </c>
      <c r="E607" s="1">
        <f t="shared" si="26"/>
        <v>0</v>
      </c>
      <c r="G607" s="1">
        <f t="shared" si="27"/>
        <v>-1488150</v>
      </c>
    </row>
    <row r="608" spans="1:7" hidden="1" x14ac:dyDescent="0.25">
      <c r="A608">
        <v>900081643</v>
      </c>
      <c r="B608" t="s">
        <v>213</v>
      </c>
      <c r="C608" s="1">
        <v>-1683340</v>
      </c>
      <c r="D608" s="1">
        <v>-1683340</v>
      </c>
      <c r="E608" s="1">
        <f t="shared" si="26"/>
        <v>0</v>
      </c>
      <c r="G608" s="1">
        <f t="shared" si="27"/>
        <v>-1683340</v>
      </c>
    </row>
    <row r="609" spans="1:7" hidden="1" x14ac:dyDescent="0.25">
      <c r="A609">
        <v>900082202</v>
      </c>
      <c r="B609" t="s">
        <v>214</v>
      </c>
      <c r="C609" s="1">
        <v>-134657</v>
      </c>
      <c r="D609" s="1">
        <v>-134657</v>
      </c>
      <c r="E609" s="1">
        <f t="shared" si="26"/>
        <v>0</v>
      </c>
      <c r="G609" s="1">
        <f t="shared" si="27"/>
        <v>-134657</v>
      </c>
    </row>
    <row r="610" spans="1:7" hidden="1" x14ac:dyDescent="0.25">
      <c r="A610">
        <v>900098985</v>
      </c>
      <c r="B610" t="s">
        <v>556</v>
      </c>
      <c r="C610" s="1">
        <v>-44495</v>
      </c>
      <c r="D610" s="1">
        <v>-44495</v>
      </c>
      <c r="E610" s="1">
        <f t="shared" si="26"/>
        <v>0</v>
      </c>
      <c r="G610" s="1">
        <f t="shared" si="27"/>
        <v>-44495</v>
      </c>
    </row>
    <row r="611" spans="1:7" hidden="1" x14ac:dyDescent="0.25">
      <c r="A611">
        <v>900099976</v>
      </c>
      <c r="B611" t="s">
        <v>329</v>
      </c>
      <c r="C611" s="1">
        <v>-170889.3</v>
      </c>
      <c r="D611" s="1">
        <v>-170889.3</v>
      </c>
      <c r="E611" s="1">
        <f t="shared" si="26"/>
        <v>0</v>
      </c>
      <c r="G611" s="1">
        <f t="shared" si="27"/>
        <v>-170889.3</v>
      </c>
    </row>
    <row r="612" spans="1:7" hidden="1" x14ac:dyDescent="0.25">
      <c r="A612">
        <v>900110961</v>
      </c>
      <c r="B612" t="s">
        <v>899</v>
      </c>
      <c r="C612" s="1">
        <v>-55548</v>
      </c>
      <c r="D612" s="1">
        <v>-55548</v>
      </c>
      <c r="E612" s="1">
        <f t="shared" si="26"/>
        <v>0</v>
      </c>
      <c r="G612" s="1">
        <f t="shared" si="27"/>
        <v>-55548</v>
      </c>
    </row>
    <row r="613" spans="1:7" hidden="1" x14ac:dyDescent="0.25">
      <c r="A613">
        <v>900118485</v>
      </c>
      <c r="B613" t="s">
        <v>325</v>
      </c>
      <c r="C613" s="1">
        <v>-1234000</v>
      </c>
      <c r="D613" s="1">
        <v>-1234000</v>
      </c>
      <c r="E613" s="1">
        <f t="shared" si="26"/>
        <v>0</v>
      </c>
      <c r="G613" s="1">
        <f t="shared" si="27"/>
        <v>-1234000</v>
      </c>
    </row>
    <row r="614" spans="1:7" hidden="1" x14ac:dyDescent="0.25">
      <c r="A614">
        <v>900118990</v>
      </c>
      <c r="B614" t="s">
        <v>436</v>
      </c>
      <c r="C614" s="1">
        <v>-1415390.4</v>
      </c>
      <c r="D614" s="1">
        <v>-1415390.4</v>
      </c>
      <c r="E614" s="1">
        <f t="shared" si="26"/>
        <v>0</v>
      </c>
      <c r="G614" s="1">
        <f t="shared" si="27"/>
        <v>-1415390.4</v>
      </c>
    </row>
    <row r="615" spans="1:7" hidden="1" x14ac:dyDescent="0.25">
      <c r="A615">
        <v>900121635</v>
      </c>
      <c r="B615" t="s">
        <v>557</v>
      </c>
      <c r="C615" s="1">
        <v>-756454.5</v>
      </c>
      <c r="D615" s="1">
        <v>-756454.5</v>
      </c>
      <c r="E615" s="1">
        <f t="shared" si="26"/>
        <v>0</v>
      </c>
      <c r="G615" s="1">
        <f t="shared" si="27"/>
        <v>-756454.5</v>
      </c>
    </row>
    <row r="616" spans="1:7" hidden="1" x14ac:dyDescent="0.25">
      <c r="A616">
        <v>900123159</v>
      </c>
      <c r="B616" t="s">
        <v>792</v>
      </c>
      <c r="C616" s="1">
        <v>-1699580</v>
      </c>
      <c r="D616" s="1">
        <v>-1699580</v>
      </c>
      <c r="E616" s="1">
        <f t="shared" si="26"/>
        <v>0</v>
      </c>
      <c r="G616" s="1">
        <f t="shared" si="27"/>
        <v>-1699580</v>
      </c>
    </row>
    <row r="617" spans="1:7" hidden="1" x14ac:dyDescent="0.25">
      <c r="A617">
        <v>900130530</v>
      </c>
      <c r="B617" t="s">
        <v>900</v>
      </c>
      <c r="C617" s="1">
        <v>-14922951</v>
      </c>
      <c r="D617" s="1">
        <v>-14922951</v>
      </c>
      <c r="E617" s="1">
        <f t="shared" si="26"/>
        <v>0</v>
      </c>
      <c r="G617" s="1">
        <f t="shared" si="27"/>
        <v>-14922951</v>
      </c>
    </row>
    <row r="618" spans="1:7" hidden="1" x14ac:dyDescent="0.25">
      <c r="A618">
        <v>900135549</v>
      </c>
      <c r="B618" t="s">
        <v>793</v>
      </c>
      <c r="C618" s="1">
        <v>-2725117</v>
      </c>
      <c r="D618" s="1">
        <v>-2725117</v>
      </c>
      <c r="E618" s="1">
        <f t="shared" si="26"/>
        <v>0</v>
      </c>
      <c r="G618" s="1">
        <f t="shared" si="27"/>
        <v>-2725117</v>
      </c>
    </row>
    <row r="619" spans="1:7" hidden="1" x14ac:dyDescent="0.25">
      <c r="A619">
        <v>900136865</v>
      </c>
      <c r="B619" t="s">
        <v>559</v>
      </c>
      <c r="C619" s="1">
        <v>-1690191</v>
      </c>
      <c r="D619" s="1">
        <v>-1690191</v>
      </c>
      <c r="E619" s="1">
        <f t="shared" si="26"/>
        <v>0</v>
      </c>
      <c r="G619" s="1">
        <f t="shared" si="27"/>
        <v>-1690191</v>
      </c>
    </row>
    <row r="620" spans="1:7" hidden="1" x14ac:dyDescent="0.25">
      <c r="A620">
        <v>900139859</v>
      </c>
      <c r="B620" t="s">
        <v>684</v>
      </c>
      <c r="C620" s="1">
        <v>-1726118</v>
      </c>
      <c r="D620" s="1">
        <v>-1726118</v>
      </c>
      <c r="E620" s="1">
        <f t="shared" si="26"/>
        <v>0</v>
      </c>
      <c r="G620" s="1">
        <f t="shared" si="27"/>
        <v>-1726118</v>
      </c>
    </row>
    <row r="621" spans="1:7" hidden="1" x14ac:dyDescent="0.25">
      <c r="A621">
        <v>900145767</v>
      </c>
      <c r="B621" t="s">
        <v>685</v>
      </c>
      <c r="C621" s="1">
        <v>-8285</v>
      </c>
      <c r="D621" s="1">
        <v>-8285</v>
      </c>
      <c r="E621" s="1">
        <f t="shared" si="26"/>
        <v>0</v>
      </c>
      <c r="G621" s="1">
        <f t="shared" si="27"/>
        <v>-8285</v>
      </c>
    </row>
    <row r="622" spans="1:7" hidden="1" x14ac:dyDescent="0.25">
      <c r="A622">
        <v>900149957</v>
      </c>
      <c r="B622" t="s">
        <v>901</v>
      </c>
      <c r="C622" s="1">
        <v>-403999</v>
      </c>
      <c r="D622" s="1">
        <v>-403999</v>
      </c>
      <c r="E622" s="1">
        <f t="shared" si="26"/>
        <v>0</v>
      </c>
      <c r="G622" s="1">
        <f t="shared" si="27"/>
        <v>-403999</v>
      </c>
    </row>
    <row r="623" spans="1:7" hidden="1" x14ac:dyDescent="0.25">
      <c r="A623">
        <v>900161407</v>
      </c>
      <c r="B623" t="s">
        <v>903</v>
      </c>
      <c r="C623" s="1">
        <v>-2303740.2000000002</v>
      </c>
      <c r="D623" s="1">
        <v>-2303740.2000000002</v>
      </c>
      <c r="E623" s="1">
        <f t="shared" si="26"/>
        <v>0</v>
      </c>
      <c r="G623" s="1">
        <f t="shared" si="27"/>
        <v>-2303740.2000000002</v>
      </c>
    </row>
    <row r="624" spans="1:7" hidden="1" x14ac:dyDescent="0.25">
      <c r="A624">
        <v>900164946</v>
      </c>
      <c r="B624" t="s">
        <v>327</v>
      </c>
      <c r="C624" s="1">
        <v>0</v>
      </c>
      <c r="D624" s="1">
        <v>0</v>
      </c>
      <c r="E624" s="1">
        <f t="shared" si="26"/>
        <v>0</v>
      </c>
      <c r="G624" s="1">
        <f t="shared" si="27"/>
        <v>0</v>
      </c>
    </row>
    <row r="625" spans="1:7" hidden="1" x14ac:dyDescent="0.25">
      <c r="A625">
        <v>900165663</v>
      </c>
      <c r="B625" t="s">
        <v>562</v>
      </c>
      <c r="C625" s="1">
        <v>-140040</v>
      </c>
      <c r="D625" s="1">
        <v>-140040</v>
      </c>
      <c r="E625" s="1">
        <f t="shared" si="26"/>
        <v>0</v>
      </c>
      <c r="G625" s="1">
        <f t="shared" si="27"/>
        <v>-140040</v>
      </c>
    </row>
    <row r="626" spans="1:7" hidden="1" x14ac:dyDescent="0.25">
      <c r="A626">
        <v>900167327</v>
      </c>
      <c r="B626" t="s">
        <v>444</v>
      </c>
      <c r="C626" s="1">
        <v>-39200</v>
      </c>
      <c r="D626" s="1">
        <v>-39200</v>
      </c>
      <c r="E626" s="1">
        <f t="shared" si="26"/>
        <v>0</v>
      </c>
      <c r="G626" s="1">
        <f t="shared" si="27"/>
        <v>-39200</v>
      </c>
    </row>
    <row r="627" spans="1:7" hidden="1" x14ac:dyDescent="0.25">
      <c r="A627">
        <v>900188717</v>
      </c>
      <c r="B627" t="s">
        <v>796</v>
      </c>
      <c r="C627" s="1">
        <v>-94244</v>
      </c>
      <c r="D627" s="1">
        <v>-94244</v>
      </c>
      <c r="E627" s="1">
        <f t="shared" si="26"/>
        <v>0</v>
      </c>
      <c r="G627" s="1">
        <f t="shared" si="27"/>
        <v>-94244</v>
      </c>
    </row>
    <row r="628" spans="1:7" hidden="1" x14ac:dyDescent="0.25">
      <c r="A628">
        <v>900190045</v>
      </c>
      <c r="B628" t="s">
        <v>797</v>
      </c>
      <c r="C628" s="1">
        <v>-999100</v>
      </c>
      <c r="D628" s="1">
        <v>-999100</v>
      </c>
      <c r="E628" s="1">
        <f t="shared" si="26"/>
        <v>0</v>
      </c>
      <c r="G628" s="1">
        <f t="shared" si="27"/>
        <v>-999100</v>
      </c>
    </row>
    <row r="629" spans="1:7" hidden="1" x14ac:dyDescent="0.25">
      <c r="A629">
        <v>900192459</v>
      </c>
      <c r="B629" t="s">
        <v>332</v>
      </c>
      <c r="C629" s="1">
        <v>-68765.61</v>
      </c>
      <c r="D629" s="1">
        <v>-68765.61</v>
      </c>
      <c r="E629" s="1">
        <f t="shared" si="26"/>
        <v>0</v>
      </c>
      <c r="G629" s="1">
        <f t="shared" si="27"/>
        <v>-68765.61</v>
      </c>
    </row>
    <row r="630" spans="1:7" hidden="1" x14ac:dyDescent="0.25">
      <c r="A630">
        <v>900195553</v>
      </c>
      <c r="B630" t="s">
        <v>91</v>
      </c>
      <c r="C630" s="1">
        <v>-486968</v>
      </c>
      <c r="D630" s="1">
        <v>-486968</v>
      </c>
      <c r="E630" s="1">
        <f t="shared" si="26"/>
        <v>0</v>
      </c>
      <c r="G630" s="1">
        <f t="shared" si="27"/>
        <v>-486968</v>
      </c>
    </row>
    <row r="631" spans="1:7" hidden="1" x14ac:dyDescent="0.25">
      <c r="A631">
        <v>900196366</v>
      </c>
      <c r="B631" t="s">
        <v>686</v>
      </c>
      <c r="C631" s="1">
        <v>-2939623</v>
      </c>
      <c r="D631" s="1">
        <v>-2939623</v>
      </c>
      <c r="E631" s="1">
        <f t="shared" si="26"/>
        <v>0</v>
      </c>
      <c r="G631" s="1">
        <f t="shared" si="27"/>
        <v>-2939623</v>
      </c>
    </row>
    <row r="632" spans="1:7" hidden="1" x14ac:dyDescent="0.25">
      <c r="A632">
        <v>900210303</v>
      </c>
      <c r="B632" t="s">
        <v>219</v>
      </c>
      <c r="C632" s="1">
        <v>-2320000</v>
      </c>
      <c r="D632" s="1">
        <v>-2320000</v>
      </c>
      <c r="E632" s="1">
        <f t="shared" si="26"/>
        <v>0</v>
      </c>
      <c r="G632" s="1">
        <f t="shared" si="27"/>
        <v>-2320000</v>
      </c>
    </row>
    <row r="633" spans="1:7" hidden="1" x14ac:dyDescent="0.25">
      <c r="A633">
        <v>900210981</v>
      </c>
      <c r="B633" t="s">
        <v>569</v>
      </c>
      <c r="C633" s="1">
        <v>0</v>
      </c>
      <c r="D633" s="1">
        <v>0</v>
      </c>
      <c r="E633" s="1">
        <f t="shared" si="26"/>
        <v>0</v>
      </c>
      <c r="G633" s="1">
        <f t="shared" si="27"/>
        <v>0</v>
      </c>
    </row>
    <row r="634" spans="1:7" hidden="1" x14ac:dyDescent="0.25">
      <c r="A634">
        <v>900211804</v>
      </c>
      <c r="B634" t="s">
        <v>92</v>
      </c>
      <c r="C634" s="1">
        <v>-3024125.92</v>
      </c>
      <c r="D634" s="1">
        <v>-3024125.92</v>
      </c>
      <c r="E634" s="1">
        <f t="shared" si="26"/>
        <v>0</v>
      </c>
      <c r="G634" s="1">
        <f t="shared" si="27"/>
        <v>-3024125.92</v>
      </c>
    </row>
    <row r="635" spans="1:7" hidden="1" x14ac:dyDescent="0.25">
      <c r="A635">
        <v>900217580</v>
      </c>
      <c r="B635" t="s">
        <v>801</v>
      </c>
      <c r="C635" s="1">
        <v>-1648493</v>
      </c>
      <c r="D635" s="1">
        <v>-1648493</v>
      </c>
      <c r="E635" s="1">
        <f t="shared" si="26"/>
        <v>0</v>
      </c>
      <c r="G635" s="1">
        <f t="shared" si="27"/>
        <v>-1648493</v>
      </c>
    </row>
    <row r="636" spans="1:7" hidden="1" x14ac:dyDescent="0.25">
      <c r="A636">
        <v>900227717</v>
      </c>
      <c r="B636" t="s">
        <v>93</v>
      </c>
      <c r="C636" s="1">
        <v>-2240000</v>
      </c>
      <c r="D636" s="1">
        <v>-2240000</v>
      </c>
      <c r="E636" s="1">
        <f t="shared" si="26"/>
        <v>0</v>
      </c>
      <c r="G636" s="1">
        <f t="shared" si="27"/>
        <v>-2240000</v>
      </c>
    </row>
    <row r="637" spans="1:7" hidden="1" x14ac:dyDescent="0.25">
      <c r="A637">
        <v>900230040</v>
      </c>
      <c r="B637" t="s">
        <v>570</v>
      </c>
      <c r="C637" s="1">
        <v>-63345.7</v>
      </c>
      <c r="D637" s="1">
        <v>-63345.7</v>
      </c>
      <c r="E637" s="1">
        <f t="shared" si="26"/>
        <v>0</v>
      </c>
      <c r="G637" s="1">
        <f t="shared" si="27"/>
        <v>-63345.7</v>
      </c>
    </row>
    <row r="638" spans="1:7" hidden="1" x14ac:dyDescent="0.25">
      <c r="A638">
        <v>900237186</v>
      </c>
      <c r="B638" t="s">
        <v>217</v>
      </c>
      <c r="C638" s="1">
        <v>-20910</v>
      </c>
      <c r="D638" s="1">
        <v>-20910</v>
      </c>
      <c r="E638" s="1">
        <f t="shared" si="26"/>
        <v>0</v>
      </c>
      <c r="G638" s="1">
        <f t="shared" si="27"/>
        <v>-20910</v>
      </c>
    </row>
    <row r="639" spans="1:7" hidden="1" x14ac:dyDescent="0.25">
      <c r="A639">
        <v>900243491</v>
      </c>
      <c r="B639" t="s">
        <v>693</v>
      </c>
      <c r="C639" s="1">
        <v>-2800</v>
      </c>
      <c r="D639" s="1">
        <v>-2800</v>
      </c>
      <c r="E639" s="1">
        <f t="shared" si="26"/>
        <v>0</v>
      </c>
      <c r="G639" s="1">
        <f t="shared" si="27"/>
        <v>-2800</v>
      </c>
    </row>
    <row r="640" spans="1:7" hidden="1" x14ac:dyDescent="0.25">
      <c r="A640">
        <v>900249014</v>
      </c>
      <c r="B640" t="s">
        <v>689</v>
      </c>
      <c r="C640" s="1">
        <v>-936874</v>
      </c>
      <c r="D640" s="1">
        <v>-936874</v>
      </c>
      <c r="E640" s="1">
        <f t="shared" si="26"/>
        <v>0</v>
      </c>
      <c r="G640" s="1">
        <f t="shared" si="27"/>
        <v>-936874</v>
      </c>
    </row>
    <row r="641" spans="1:7" hidden="1" x14ac:dyDescent="0.25">
      <c r="A641">
        <v>900254478</v>
      </c>
      <c r="B641" t="s">
        <v>96</v>
      </c>
      <c r="C641" s="1">
        <v>-2380000</v>
      </c>
      <c r="D641" s="1">
        <v>-2380000</v>
      </c>
      <c r="E641" s="1">
        <f t="shared" si="26"/>
        <v>0</v>
      </c>
      <c r="G641" s="1">
        <f t="shared" si="27"/>
        <v>-2380000</v>
      </c>
    </row>
    <row r="642" spans="1:7" hidden="1" x14ac:dyDescent="0.25">
      <c r="A642">
        <v>900259074</v>
      </c>
      <c r="B642" t="s">
        <v>907</v>
      </c>
      <c r="C642" s="1">
        <v>-2711516.66</v>
      </c>
      <c r="D642" s="1">
        <v>-2711516.66</v>
      </c>
      <c r="E642" s="1">
        <f t="shared" si="26"/>
        <v>0</v>
      </c>
      <c r="G642" s="1">
        <f t="shared" si="27"/>
        <v>-2711516.66</v>
      </c>
    </row>
    <row r="643" spans="1:7" hidden="1" x14ac:dyDescent="0.25">
      <c r="A643">
        <v>900263005</v>
      </c>
      <c r="B643" t="s">
        <v>690</v>
      </c>
      <c r="C643" s="1">
        <v>-13553339</v>
      </c>
      <c r="D643" s="1">
        <v>-13553339</v>
      </c>
      <c r="E643" s="1">
        <f t="shared" si="26"/>
        <v>0</v>
      </c>
      <c r="G643" s="1">
        <f t="shared" si="27"/>
        <v>-13553339</v>
      </c>
    </row>
    <row r="644" spans="1:7" hidden="1" x14ac:dyDescent="0.25">
      <c r="A644">
        <v>900264583</v>
      </c>
      <c r="B644" t="s">
        <v>567</v>
      </c>
      <c r="C644" s="1">
        <v>-160926.70000000001</v>
      </c>
      <c r="D644" s="1">
        <v>-160926.70000000001</v>
      </c>
      <c r="E644" s="1">
        <f t="shared" si="26"/>
        <v>0</v>
      </c>
      <c r="G644" s="1">
        <f t="shared" si="27"/>
        <v>-160926.70000000001</v>
      </c>
    </row>
    <row r="645" spans="1:7" hidden="1" x14ac:dyDescent="0.25">
      <c r="A645">
        <v>900266905</v>
      </c>
      <c r="B645" t="s">
        <v>98</v>
      </c>
      <c r="C645" s="1">
        <v>-72845</v>
      </c>
      <c r="D645" s="1">
        <v>-72845</v>
      </c>
      <c r="E645" s="1">
        <f t="shared" si="26"/>
        <v>0</v>
      </c>
      <c r="G645" s="1">
        <f t="shared" si="27"/>
        <v>-72845</v>
      </c>
    </row>
    <row r="646" spans="1:7" hidden="1" x14ac:dyDescent="0.25">
      <c r="A646">
        <v>900270916</v>
      </c>
      <c r="B646" t="s">
        <v>568</v>
      </c>
      <c r="C646" s="1">
        <v>-639201.80000000005</v>
      </c>
      <c r="D646" s="1">
        <v>-639201.80000000005</v>
      </c>
      <c r="E646" s="1">
        <f t="shared" ref="E646:E709" si="28">+D646-C646</f>
        <v>0</v>
      </c>
      <c r="G646" s="1">
        <f t="shared" si="27"/>
        <v>-639201.80000000005</v>
      </c>
    </row>
    <row r="647" spans="1:7" hidden="1" x14ac:dyDescent="0.25">
      <c r="A647">
        <v>900272028</v>
      </c>
      <c r="B647" t="s">
        <v>220</v>
      </c>
      <c r="C647" s="1">
        <v>-9999.5</v>
      </c>
      <c r="D647" s="1">
        <v>-9999.5</v>
      </c>
      <c r="E647" s="1">
        <f t="shared" si="28"/>
        <v>0</v>
      </c>
      <c r="G647" s="1">
        <f t="shared" ref="G647:G710" si="29">+D647+F647</f>
        <v>-9999.5</v>
      </c>
    </row>
    <row r="648" spans="1:7" hidden="1" x14ac:dyDescent="0.25">
      <c r="A648">
        <v>900272772</v>
      </c>
      <c r="B648" t="s">
        <v>802</v>
      </c>
      <c r="C648" s="1">
        <v>-198000</v>
      </c>
      <c r="D648" s="1">
        <v>-198000</v>
      </c>
      <c r="E648" s="1">
        <f t="shared" si="28"/>
        <v>0</v>
      </c>
      <c r="G648" s="1">
        <f t="shared" si="29"/>
        <v>-198000</v>
      </c>
    </row>
    <row r="649" spans="1:7" hidden="1" x14ac:dyDescent="0.25">
      <c r="A649">
        <v>900274057</v>
      </c>
      <c r="B649" t="s">
        <v>572</v>
      </c>
      <c r="C649" s="1">
        <v>-1125285</v>
      </c>
      <c r="D649" s="1">
        <v>-1125285</v>
      </c>
      <c r="E649" s="1">
        <f t="shared" si="28"/>
        <v>0</v>
      </c>
      <c r="G649" s="1">
        <f t="shared" si="29"/>
        <v>-1125285</v>
      </c>
    </row>
    <row r="650" spans="1:7" hidden="1" x14ac:dyDescent="0.25">
      <c r="A650">
        <v>900277955</v>
      </c>
      <c r="B650" t="s">
        <v>909</v>
      </c>
      <c r="C650" s="1">
        <v>-968029</v>
      </c>
      <c r="D650" s="1">
        <v>-968029</v>
      </c>
      <c r="E650" s="1">
        <f t="shared" si="28"/>
        <v>0</v>
      </c>
      <c r="G650" s="1">
        <f t="shared" si="29"/>
        <v>-968029</v>
      </c>
    </row>
    <row r="651" spans="1:7" hidden="1" x14ac:dyDescent="0.25">
      <c r="A651">
        <v>900280032</v>
      </c>
      <c r="B651" t="s">
        <v>911</v>
      </c>
      <c r="C651" s="1">
        <v>-1907436</v>
      </c>
      <c r="D651" s="1">
        <v>-1907436</v>
      </c>
      <c r="E651" s="1">
        <f t="shared" si="28"/>
        <v>0</v>
      </c>
      <c r="G651" s="1">
        <f t="shared" si="29"/>
        <v>-1907436</v>
      </c>
    </row>
    <row r="652" spans="1:7" hidden="1" x14ac:dyDescent="0.25">
      <c r="A652">
        <v>900284498</v>
      </c>
      <c r="B652" t="s">
        <v>573</v>
      </c>
      <c r="C652" s="1">
        <v>-3140784</v>
      </c>
      <c r="D652" s="1">
        <v>-3140784</v>
      </c>
      <c r="E652" s="1">
        <f t="shared" si="28"/>
        <v>0</v>
      </c>
      <c r="G652" s="1">
        <f t="shared" si="29"/>
        <v>-3140784</v>
      </c>
    </row>
    <row r="653" spans="1:7" hidden="1" x14ac:dyDescent="0.25">
      <c r="A653">
        <v>900302843</v>
      </c>
      <c r="B653" t="s">
        <v>574</v>
      </c>
      <c r="C653" s="1">
        <v>-128011.5</v>
      </c>
      <c r="D653" s="1">
        <v>-128011.5</v>
      </c>
      <c r="E653" s="1">
        <f t="shared" si="28"/>
        <v>0</v>
      </c>
      <c r="G653" s="1">
        <f t="shared" si="29"/>
        <v>-128011.5</v>
      </c>
    </row>
    <row r="654" spans="1:7" hidden="1" x14ac:dyDescent="0.25">
      <c r="A654">
        <v>900305723</v>
      </c>
      <c r="B654" t="s">
        <v>104</v>
      </c>
      <c r="C654" s="1">
        <v>-307820</v>
      </c>
      <c r="D654" s="1">
        <v>-307820</v>
      </c>
      <c r="E654" s="1">
        <f t="shared" si="28"/>
        <v>0</v>
      </c>
      <c r="G654" s="1">
        <f t="shared" si="29"/>
        <v>-307820</v>
      </c>
    </row>
    <row r="655" spans="1:7" hidden="1" x14ac:dyDescent="0.25">
      <c r="A655">
        <v>900311715</v>
      </c>
      <c r="B655" t="s">
        <v>105</v>
      </c>
      <c r="C655" s="1">
        <v>-50000</v>
      </c>
      <c r="D655" s="1">
        <v>-50000</v>
      </c>
      <c r="E655" s="1">
        <f t="shared" si="28"/>
        <v>0</v>
      </c>
      <c r="G655" s="1">
        <f t="shared" si="29"/>
        <v>-50000</v>
      </c>
    </row>
    <row r="656" spans="1:7" hidden="1" x14ac:dyDescent="0.25">
      <c r="A656">
        <v>900323217</v>
      </c>
      <c r="B656" t="s">
        <v>580</v>
      </c>
      <c r="C656" s="1">
        <v>-1396710</v>
      </c>
      <c r="D656" s="1">
        <v>-1396710</v>
      </c>
      <c r="E656" s="1">
        <f t="shared" si="28"/>
        <v>0</v>
      </c>
      <c r="G656" s="1">
        <f t="shared" si="29"/>
        <v>-1396710</v>
      </c>
    </row>
    <row r="657" spans="1:7" hidden="1" x14ac:dyDescent="0.25">
      <c r="A657">
        <v>900332019</v>
      </c>
      <c r="B657" t="s">
        <v>694</v>
      </c>
      <c r="C657" s="1">
        <v>-121173</v>
      </c>
      <c r="D657" s="1">
        <v>-121173</v>
      </c>
      <c r="E657" s="1">
        <f t="shared" si="28"/>
        <v>0</v>
      </c>
      <c r="G657" s="1">
        <f t="shared" si="29"/>
        <v>-121173</v>
      </c>
    </row>
    <row r="658" spans="1:7" hidden="1" x14ac:dyDescent="0.25">
      <c r="A658">
        <v>900335943</v>
      </c>
      <c r="B658" t="s">
        <v>455</v>
      </c>
      <c r="C658" s="1">
        <v>-2376000</v>
      </c>
      <c r="D658" s="1">
        <v>-2376000</v>
      </c>
      <c r="E658" s="1">
        <f t="shared" si="28"/>
        <v>0</v>
      </c>
      <c r="G658" s="1">
        <f t="shared" si="29"/>
        <v>-2376000</v>
      </c>
    </row>
    <row r="659" spans="1:7" hidden="1" x14ac:dyDescent="0.25">
      <c r="A659">
        <v>900336072</v>
      </c>
      <c r="B659" t="s">
        <v>575</v>
      </c>
      <c r="C659" s="1">
        <v>-722296</v>
      </c>
      <c r="D659" s="1">
        <v>-722296</v>
      </c>
      <c r="E659" s="1">
        <f t="shared" si="28"/>
        <v>0</v>
      </c>
      <c r="G659" s="1">
        <f t="shared" si="29"/>
        <v>-722296</v>
      </c>
    </row>
    <row r="660" spans="1:7" hidden="1" x14ac:dyDescent="0.25">
      <c r="A660">
        <v>900345765</v>
      </c>
      <c r="B660" t="s">
        <v>449</v>
      </c>
      <c r="C660" s="1">
        <v>-501321</v>
      </c>
      <c r="D660" s="1">
        <v>-501321</v>
      </c>
      <c r="E660" s="1">
        <f t="shared" si="28"/>
        <v>0</v>
      </c>
      <c r="G660" s="1">
        <f t="shared" si="29"/>
        <v>-501321</v>
      </c>
    </row>
    <row r="661" spans="1:7" hidden="1" x14ac:dyDescent="0.25">
      <c r="A661">
        <v>900345867</v>
      </c>
      <c r="B661" t="s">
        <v>804</v>
      </c>
      <c r="C661" s="1">
        <v>-1309660</v>
      </c>
      <c r="D661" s="1">
        <v>-1309660</v>
      </c>
      <c r="E661" s="1">
        <f t="shared" si="28"/>
        <v>0</v>
      </c>
      <c r="G661" s="1">
        <f t="shared" si="29"/>
        <v>-1309660</v>
      </c>
    </row>
    <row r="662" spans="1:7" hidden="1" x14ac:dyDescent="0.25">
      <c r="A662">
        <v>900346580</v>
      </c>
      <c r="B662" t="s">
        <v>222</v>
      </c>
      <c r="C662" s="1">
        <v>-2559133</v>
      </c>
      <c r="D662" s="1">
        <v>-2559133</v>
      </c>
      <c r="E662" s="1">
        <f t="shared" si="28"/>
        <v>0</v>
      </c>
      <c r="G662" s="1">
        <f t="shared" si="29"/>
        <v>-2559133</v>
      </c>
    </row>
    <row r="663" spans="1:7" hidden="1" x14ac:dyDescent="0.25">
      <c r="A663">
        <v>900349109</v>
      </c>
      <c r="B663" t="s">
        <v>913</v>
      </c>
      <c r="C663" s="1">
        <v>-497550</v>
      </c>
      <c r="D663" s="1">
        <v>-497550</v>
      </c>
      <c r="E663" s="1">
        <f t="shared" si="28"/>
        <v>0</v>
      </c>
      <c r="G663" s="1">
        <f t="shared" si="29"/>
        <v>-497550</v>
      </c>
    </row>
    <row r="664" spans="1:7" hidden="1" x14ac:dyDescent="0.25">
      <c r="A664">
        <v>900354090</v>
      </c>
      <c r="B664" t="s">
        <v>337</v>
      </c>
      <c r="C664" s="1">
        <v>-4310880</v>
      </c>
      <c r="D664" s="1">
        <v>-4310880</v>
      </c>
      <c r="E664" s="1">
        <f t="shared" si="28"/>
        <v>0</v>
      </c>
      <c r="G664" s="1">
        <f t="shared" si="29"/>
        <v>-4310880</v>
      </c>
    </row>
    <row r="665" spans="1:7" hidden="1" x14ac:dyDescent="0.25">
      <c r="A665">
        <v>900354649</v>
      </c>
      <c r="B665" t="s">
        <v>914</v>
      </c>
      <c r="C665" s="1">
        <v>-629895.6</v>
      </c>
      <c r="D665" s="1">
        <v>-629895.6</v>
      </c>
      <c r="E665" s="1">
        <f t="shared" si="28"/>
        <v>0</v>
      </c>
      <c r="G665" s="1">
        <f t="shared" si="29"/>
        <v>-629895.6</v>
      </c>
    </row>
    <row r="666" spans="1:7" hidden="1" x14ac:dyDescent="0.25">
      <c r="A666">
        <v>900355601</v>
      </c>
      <c r="B666" t="s">
        <v>915</v>
      </c>
      <c r="C666" s="1">
        <v>-838930</v>
      </c>
      <c r="D666" s="1">
        <v>-838930</v>
      </c>
      <c r="E666" s="1">
        <f t="shared" si="28"/>
        <v>0</v>
      </c>
      <c r="G666" s="1">
        <f t="shared" si="29"/>
        <v>-838930</v>
      </c>
    </row>
    <row r="667" spans="1:7" hidden="1" x14ac:dyDescent="0.25">
      <c r="A667">
        <v>900361707</v>
      </c>
      <c r="B667" t="s">
        <v>581</v>
      </c>
      <c r="C667" s="1">
        <v>-898958</v>
      </c>
      <c r="D667" s="1">
        <v>-898958</v>
      </c>
      <c r="E667" s="1">
        <f t="shared" si="28"/>
        <v>0</v>
      </c>
      <c r="G667" s="1">
        <f t="shared" si="29"/>
        <v>-898958</v>
      </c>
    </row>
    <row r="668" spans="1:7" hidden="1" x14ac:dyDescent="0.25">
      <c r="A668">
        <v>900364092</v>
      </c>
      <c r="B668" t="s">
        <v>697</v>
      </c>
      <c r="C668" s="1">
        <v>-2026282.5</v>
      </c>
      <c r="D668" s="1">
        <v>-2026282.5</v>
      </c>
      <c r="E668" s="1">
        <f t="shared" si="28"/>
        <v>0</v>
      </c>
      <c r="G668" s="1">
        <f t="shared" si="29"/>
        <v>-2026282.5</v>
      </c>
    </row>
    <row r="669" spans="1:7" hidden="1" x14ac:dyDescent="0.25">
      <c r="A669">
        <v>900372261</v>
      </c>
      <c r="B669" t="s">
        <v>102</v>
      </c>
      <c r="C669" s="1">
        <v>-19941</v>
      </c>
      <c r="D669" s="1">
        <v>-19941</v>
      </c>
      <c r="E669" s="1">
        <f t="shared" si="28"/>
        <v>0</v>
      </c>
      <c r="G669" s="1">
        <f t="shared" si="29"/>
        <v>-19941</v>
      </c>
    </row>
    <row r="670" spans="1:7" hidden="1" x14ac:dyDescent="0.25">
      <c r="A670">
        <v>900372739</v>
      </c>
      <c r="B670" t="s">
        <v>695</v>
      </c>
      <c r="C670" s="1">
        <v>0</v>
      </c>
      <c r="D670" s="1">
        <v>0</v>
      </c>
      <c r="E670" s="1">
        <f t="shared" si="28"/>
        <v>0</v>
      </c>
      <c r="G670" s="1">
        <f t="shared" si="29"/>
        <v>0</v>
      </c>
    </row>
    <row r="671" spans="1:7" hidden="1" x14ac:dyDescent="0.25">
      <c r="A671">
        <v>900375465</v>
      </c>
      <c r="B671" t="s">
        <v>223</v>
      </c>
      <c r="C671" s="1">
        <v>-2345000</v>
      </c>
      <c r="D671" s="1">
        <v>-2345000</v>
      </c>
      <c r="E671" s="1">
        <f t="shared" si="28"/>
        <v>0</v>
      </c>
      <c r="G671" s="1">
        <f t="shared" si="29"/>
        <v>-2345000</v>
      </c>
    </row>
    <row r="672" spans="1:7" hidden="1" x14ac:dyDescent="0.25">
      <c r="A672">
        <v>900376488</v>
      </c>
      <c r="B672" t="s">
        <v>582</v>
      </c>
      <c r="C672" s="1">
        <v>-780000</v>
      </c>
      <c r="D672" s="1">
        <v>-780000</v>
      </c>
      <c r="E672" s="1">
        <f t="shared" si="28"/>
        <v>0</v>
      </c>
      <c r="G672" s="1">
        <f t="shared" si="29"/>
        <v>-780000</v>
      </c>
    </row>
    <row r="673" spans="1:7" hidden="1" x14ac:dyDescent="0.25">
      <c r="A673">
        <v>900385265</v>
      </c>
      <c r="B673" t="s">
        <v>583</v>
      </c>
      <c r="C673" s="1">
        <v>-1012000</v>
      </c>
      <c r="D673" s="1">
        <v>-1012000</v>
      </c>
      <c r="E673" s="1">
        <f t="shared" si="28"/>
        <v>0</v>
      </c>
      <c r="G673" s="1">
        <f t="shared" si="29"/>
        <v>-1012000</v>
      </c>
    </row>
    <row r="674" spans="1:7" hidden="1" x14ac:dyDescent="0.25">
      <c r="A674">
        <v>900390423</v>
      </c>
      <c r="B674" t="s">
        <v>451</v>
      </c>
      <c r="C674" s="1">
        <v>0</v>
      </c>
      <c r="D674" s="1">
        <v>0</v>
      </c>
      <c r="E674" s="1">
        <f t="shared" si="28"/>
        <v>0</v>
      </c>
      <c r="G674" s="1">
        <f t="shared" si="29"/>
        <v>0</v>
      </c>
    </row>
    <row r="675" spans="1:7" hidden="1" x14ac:dyDescent="0.25">
      <c r="A675">
        <v>900398151</v>
      </c>
      <c r="B675" t="s">
        <v>341</v>
      </c>
      <c r="C675" s="1">
        <v>-470404</v>
      </c>
      <c r="D675" s="1">
        <v>-470404</v>
      </c>
      <c r="E675" s="1">
        <f t="shared" si="28"/>
        <v>0</v>
      </c>
      <c r="G675" s="1">
        <f t="shared" si="29"/>
        <v>-470404</v>
      </c>
    </row>
    <row r="676" spans="1:7" hidden="1" x14ac:dyDescent="0.25">
      <c r="A676">
        <v>900415087</v>
      </c>
      <c r="B676" t="s">
        <v>340</v>
      </c>
      <c r="C676" s="1">
        <v>-696411</v>
      </c>
      <c r="D676" s="1">
        <v>-696411</v>
      </c>
      <c r="E676" s="1">
        <f t="shared" si="28"/>
        <v>0</v>
      </c>
      <c r="G676" s="1">
        <f t="shared" si="29"/>
        <v>-696411</v>
      </c>
    </row>
    <row r="677" spans="1:7" hidden="1" x14ac:dyDescent="0.25">
      <c r="A677">
        <v>900416952</v>
      </c>
      <c r="B677" t="s">
        <v>225</v>
      </c>
      <c r="C677" s="1">
        <v>-1558333</v>
      </c>
      <c r="D677" s="1">
        <v>-1558333</v>
      </c>
      <c r="E677" s="1">
        <f t="shared" si="28"/>
        <v>0</v>
      </c>
      <c r="G677" s="1">
        <f t="shared" si="29"/>
        <v>-1558333</v>
      </c>
    </row>
    <row r="678" spans="1:7" hidden="1" x14ac:dyDescent="0.25">
      <c r="A678">
        <v>900418184</v>
      </c>
      <c r="B678" t="s">
        <v>807</v>
      </c>
      <c r="C678" s="1">
        <v>0</v>
      </c>
      <c r="D678" s="1">
        <v>0</v>
      </c>
      <c r="E678" s="1">
        <f t="shared" si="28"/>
        <v>0</v>
      </c>
      <c r="G678" s="1">
        <f t="shared" si="29"/>
        <v>0</v>
      </c>
    </row>
    <row r="679" spans="1:7" hidden="1" x14ac:dyDescent="0.25">
      <c r="A679">
        <v>900424844</v>
      </c>
      <c r="B679" t="s">
        <v>578</v>
      </c>
      <c r="C679" s="1">
        <v>-489031.2</v>
      </c>
      <c r="D679" s="1">
        <v>-489031.2</v>
      </c>
      <c r="E679" s="1">
        <f t="shared" si="28"/>
        <v>0</v>
      </c>
      <c r="G679" s="1">
        <f t="shared" si="29"/>
        <v>-489031.2</v>
      </c>
    </row>
    <row r="680" spans="1:7" hidden="1" x14ac:dyDescent="0.25">
      <c r="A680">
        <v>900432692</v>
      </c>
      <c r="B680" t="s">
        <v>453</v>
      </c>
      <c r="C680" s="1">
        <v>-13784</v>
      </c>
      <c r="D680" s="1">
        <v>-13784</v>
      </c>
      <c r="E680" s="1">
        <f t="shared" si="28"/>
        <v>0</v>
      </c>
      <c r="G680" s="1">
        <f t="shared" si="29"/>
        <v>-13784</v>
      </c>
    </row>
    <row r="681" spans="1:7" hidden="1" x14ac:dyDescent="0.25">
      <c r="A681">
        <v>900433547</v>
      </c>
      <c r="B681" t="s">
        <v>454</v>
      </c>
      <c r="C681" s="1">
        <v>-0.36</v>
      </c>
      <c r="D681" s="1">
        <v>-0.36</v>
      </c>
      <c r="E681" s="1">
        <f t="shared" si="28"/>
        <v>0</v>
      </c>
      <c r="G681" s="1">
        <f t="shared" si="29"/>
        <v>-0.36</v>
      </c>
    </row>
    <row r="682" spans="1:7" hidden="1" x14ac:dyDescent="0.25">
      <c r="A682">
        <v>900441355</v>
      </c>
      <c r="B682" t="s">
        <v>703</v>
      </c>
      <c r="C682" s="1">
        <v>0</v>
      </c>
      <c r="D682" s="1">
        <v>0</v>
      </c>
      <c r="E682" s="1">
        <f t="shared" si="28"/>
        <v>0</v>
      </c>
      <c r="G682" s="1">
        <f t="shared" si="29"/>
        <v>0</v>
      </c>
    </row>
    <row r="683" spans="1:7" hidden="1" x14ac:dyDescent="0.25">
      <c r="A683">
        <v>900443070</v>
      </c>
      <c r="B683" t="s">
        <v>229</v>
      </c>
      <c r="C683" s="1">
        <v>-53550</v>
      </c>
      <c r="D683" s="1">
        <v>-53550</v>
      </c>
      <c r="E683" s="1">
        <f t="shared" si="28"/>
        <v>0</v>
      </c>
      <c r="G683" s="1">
        <f t="shared" si="29"/>
        <v>-53550</v>
      </c>
    </row>
    <row r="684" spans="1:7" hidden="1" x14ac:dyDescent="0.25">
      <c r="A684">
        <v>900449203</v>
      </c>
      <c r="B684" t="s">
        <v>347</v>
      </c>
      <c r="C684" s="1">
        <v>0</v>
      </c>
      <c r="D684" s="1">
        <v>0</v>
      </c>
      <c r="E684" s="1">
        <f t="shared" si="28"/>
        <v>0</v>
      </c>
      <c r="G684" s="1">
        <f t="shared" si="29"/>
        <v>0</v>
      </c>
    </row>
    <row r="685" spans="1:7" hidden="1" x14ac:dyDescent="0.25">
      <c r="A685">
        <v>900450897</v>
      </c>
      <c r="B685" t="s">
        <v>227</v>
      </c>
      <c r="C685" s="1">
        <v>-2631632</v>
      </c>
      <c r="D685" s="1">
        <v>-2631632</v>
      </c>
      <c r="E685" s="1">
        <f t="shared" si="28"/>
        <v>0</v>
      </c>
      <c r="G685" s="1">
        <f t="shared" si="29"/>
        <v>-2631632</v>
      </c>
    </row>
    <row r="686" spans="1:7" hidden="1" x14ac:dyDescent="0.25">
      <c r="A686">
        <v>900451858</v>
      </c>
      <c r="B686" t="s">
        <v>593</v>
      </c>
      <c r="C686" s="1">
        <v>-608839</v>
      </c>
      <c r="D686" s="1">
        <v>-608839</v>
      </c>
      <c r="E686" s="1">
        <f t="shared" si="28"/>
        <v>0</v>
      </c>
      <c r="G686" s="1">
        <f t="shared" si="29"/>
        <v>-608839</v>
      </c>
    </row>
    <row r="687" spans="1:7" hidden="1" x14ac:dyDescent="0.25">
      <c r="A687">
        <v>900452071</v>
      </c>
      <c r="B687" t="s">
        <v>586</v>
      </c>
      <c r="C687" s="1">
        <v>-1169610</v>
      </c>
      <c r="D687" s="1">
        <v>-1169610</v>
      </c>
      <c r="E687" s="1">
        <f t="shared" si="28"/>
        <v>0</v>
      </c>
      <c r="G687" s="1">
        <f t="shared" si="29"/>
        <v>-1169610</v>
      </c>
    </row>
    <row r="688" spans="1:7" hidden="1" x14ac:dyDescent="0.25">
      <c r="A688">
        <v>900455680</v>
      </c>
      <c r="B688" t="s">
        <v>107</v>
      </c>
      <c r="C688" s="1">
        <v>-291200</v>
      </c>
      <c r="D688" s="1">
        <v>-291200</v>
      </c>
      <c r="E688" s="1">
        <f t="shared" si="28"/>
        <v>0</v>
      </c>
      <c r="G688" s="1">
        <f t="shared" si="29"/>
        <v>-291200</v>
      </c>
    </row>
    <row r="689" spans="1:7" hidden="1" x14ac:dyDescent="0.25">
      <c r="A689">
        <v>900464901</v>
      </c>
      <c r="B689" t="s">
        <v>810</v>
      </c>
      <c r="C689" s="1">
        <v>-2108533</v>
      </c>
      <c r="D689" s="1">
        <v>-2108533</v>
      </c>
      <c r="E689" s="1">
        <f t="shared" si="28"/>
        <v>0</v>
      </c>
      <c r="G689" s="1">
        <f t="shared" si="29"/>
        <v>-2108533</v>
      </c>
    </row>
    <row r="690" spans="1:7" hidden="1" x14ac:dyDescent="0.25">
      <c r="A690">
        <v>900472595</v>
      </c>
      <c r="B690" t="s">
        <v>589</v>
      </c>
      <c r="C690" s="1">
        <v>0</v>
      </c>
      <c r="D690" s="1">
        <v>0</v>
      </c>
      <c r="E690" s="1">
        <f t="shared" si="28"/>
        <v>0</v>
      </c>
      <c r="G690" s="1">
        <f t="shared" si="29"/>
        <v>0</v>
      </c>
    </row>
    <row r="691" spans="1:7" hidden="1" x14ac:dyDescent="0.25">
      <c r="A691">
        <v>900492815</v>
      </c>
      <c r="B691" t="s">
        <v>228</v>
      </c>
      <c r="C691" s="1">
        <v>-760796</v>
      </c>
      <c r="D691" s="1">
        <v>-760796</v>
      </c>
      <c r="E691" s="1">
        <f t="shared" si="28"/>
        <v>0</v>
      </c>
      <c r="G691" s="1">
        <f t="shared" si="29"/>
        <v>-760796</v>
      </c>
    </row>
    <row r="692" spans="1:7" hidden="1" x14ac:dyDescent="0.25">
      <c r="A692">
        <v>900493018</v>
      </c>
      <c r="B692" t="s">
        <v>701</v>
      </c>
      <c r="C692" s="1">
        <v>0</v>
      </c>
      <c r="D692" s="1">
        <v>0</v>
      </c>
      <c r="E692" s="1">
        <f t="shared" si="28"/>
        <v>0</v>
      </c>
      <c r="G692" s="1">
        <f t="shared" si="29"/>
        <v>0</v>
      </c>
    </row>
    <row r="693" spans="1:7" hidden="1" x14ac:dyDescent="0.25">
      <c r="A693">
        <v>900497022</v>
      </c>
      <c r="B693" t="s">
        <v>591</v>
      </c>
      <c r="C693" s="1">
        <v>-1591784</v>
      </c>
      <c r="D693" s="1">
        <v>-1591784</v>
      </c>
      <c r="E693" s="1">
        <f t="shared" si="28"/>
        <v>0</v>
      </c>
      <c r="G693" s="1">
        <f t="shared" si="29"/>
        <v>-1591784</v>
      </c>
    </row>
    <row r="694" spans="1:7" hidden="1" x14ac:dyDescent="0.25">
      <c r="A694">
        <v>900498609</v>
      </c>
      <c r="B694" t="s">
        <v>108</v>
      </c>
      <c r="C694" s="1">
        <v>-1890000</v>
      </c>
      <c r="D694" s="1">
        <v>-1890000</v>
      </c>
      <c r="E694" s="1">
        <f t="shared" si="28"/>
        <v>0</v>
      </c>
      <c r="G694" s="1">
        <f t="shared" si="29"/>
        <v>-1890000</v>
      </c>
    </row>
    <row r="695" spans="1:7" hidden="1" x14ac:dyDescent="0.25">
      <c r="A695">
        <v>900508066</v>
      </c>
      <c r="B695" t="s">
        <v>918</v>
      </c>
      <c r="C695" s="1">
        <v>0</v>
      </c>
      <c r="D695" s="1">
        <v>0</v>
      </c>
      <c r="E695" s="1">
        <f t="shared" si="28"/>
        <v>0</v>
      </c>
      <c r="G695" s="1">
        <f t="shared" si="29"/>
        <v>0</v>
      </c>
    </row>
    <row r="696" spans="1:7" hidden="1" x14ac:dyDescent="0.25">
      <c r="A696">
        <v>900517452</v>
      </c>
      <c r="B696" t="s">
        <v>349</v>
      </c>
      <c r="C696" s="1">
        <v>-280000</v>
      </c>
      <c r="D696" s="1">
        <v>-280000</v>
      </c>
      <c r="E696" s="1">
        <f t="shared" si="28"/>
        <v>0</v>
      </c>
      <c r="G696" s="1">
        <f t="shared" si="29"/>
        <v>-280000</v>
      </c>
    </row>
    <row r="697" spans="1:7" hidden="1" x14ac:dyDescent="0.25">
      <c r="A697">
        <v>900535633</v>
      </c>
      <c r="B697" t="s">
        <v>110</v>
      </c>
      <c r="C697" s="1">
        <v>-231067</v>
      </c>
      <c r="D697" s="1">
        <v>-231067</v>
      </c>
      <c r="E697" s="1">
        <f t="shared" si="28"/>
        <v>0</v>
      </c>
      <c r="G697" s="1">
        <f t="shared" si="29"/>
        <v>-231067</v>
      </c>
    </row>
    <row r="698" spans="1:7" hidden="1" x14ac:dyDescent="0.25">
      <c r="A698">
        <v>900540141</v>
      </c>
      <c r="B698" t="s">
        <v>705</v>
      </c>
      <c r="C698" s="1">
        <v>-94988</v>
      </c>
      <c r="D698" s="1">
        <v>-94988</v>
      </c>
      <c r="E698" s="1">
        <f t="shared" si="28"/>
        <v>0</v>
      </c>
      <c r="G698" s="1">
        <f t="shared" si="29"/>
        <v>-94988</v>
      </c>
    </row>
    <row r="699" spans="1:7" hidden="1" x14ac:dyDescent="0.25">
      <c r="A699">
        <v>900548209</v>
      </c>
      <c r="B699" t="s">
        <v>922</v>
      </c>
      <c r="C699" s="1">
        <v>-134500</v>
      </c>
      <c r="D699" s="1">
        <v>-134500</v>
      </c>
      <c r="E699" s="1">
        <f t="shared" si="28"/>
        <v>0</v>
      </c>
      <c r="G699" s="1">
        <f t="shared" si="29"/>
        <v>-134500</v>
      </c>
    </row>
    <row r="700" spans="1:7" hidden="1" x14ac:dyDescent="0.25">
      <c r="A700">
        <v>900549914</v>
      </c>
      <c r="B700" t="s">
        <v>232</v>
      </c>
      <c r="C700" s="1">
        <v>-2113005</v>
      </c>
      <c r="D700" s="1">
        <v>-2113005</v>
      </c>
      <c r="E700" s="1">
        <f t="shared" si="28"/>
        <v>0</v>
      </c>
      <c r="G700" s="1">
        <f t="shared" si="29"/>
        <v>-2113005</v>
      </c>
    </row>
    <row r="701" spans="1:7" hidden="1" x14ac:dyDescent="0.25">
      <c r="A701">
        <v>900550249</v>
      </c>
      <c r="B701" t="s">
        <v>815</v>
      </c>
      <c r="C701" s="1">
        <v>-1133333</v>
      </c>
      <c r="D701" s="1">
        <v>-1133333</v>
      </c>
      <c r="E701" s="1">
        <f t="shared" si="28"/>
        <v>0</v>
      </c>
      <c r="G701" s="1">
        <f t="shared" si="29"/>
        <v>-1133333</v>
      </c>
    </row>
    <row r="702" spans="1:7" hidden="1" x14ac:dyDescent="0.25">
      <c r="A702">
        <v>900554741</v>
      </c>
      <c r="B702" t="s">
        <v>817</v>
      </c>
      <c r="C702" s="1">
        <v>-622980</v>
      </c>
      <c r="D702" s="1">
        <v>-622980</v>
      </c>
      <c r="E702" s="1">
        <f t="shared" si="28"/>
        <v>0</v>
      </c>
      <c r="G702" s="1">
        <f t="shared" si="29"/>
        <v>-622980</v>
      </c>
    </row>
    <row r="703" spans="1:7" hidden="1" x14ac:dyDescent="0.25">
      <c r="A703">
        <v>900558595</v>
      </c>
      <c r="B703" t="s">
        <v>112</v>
      </c>
      <c r="C703" s="1">
        <v>-2419221</v>
      </c>
      <c r="D703" s="1">
        <v>-2419221</v>
      </c>
      <c r="E703" s="1">
        <f t="shared" si="28"/>
        <v>0</v>
      </c>
      <c r="G703" s="1">
        <f t="shared" si="29"/>
        <v>-2419221</v>
      </c>
    </row>
    <row r="704" spans="1:7" hidden="1" x14ac:dyDescent="0.25">
      <c r="A704">
        <v>900580653</v>
      </c>
      <c r="B704" t="s">
        <v>923</v>
      </c>
      <c r="C704" s="1">
        <v>-1357881</v>
      </c>
      <c r="D704" s="1">
        <v>-1357881</v>
      </c>
      <c r="E704" s="1">
        <f t="shared" si="28"/>
        <v>0</v>
      </c>
      <c r="G704" s="1">
        <f t="shared" si="29"/>
        <v>-1357881</v>
      </c>
    </row>
    <row r="705" spans="1:7" hidden="1" x14ac:dyDescent="0.25">
      <c r="A705">
        <v>900582598</v>
      </c>
      <c r="B705" t="s">
        <v>353</v>
      </c>
      <c r="C705" s="1">
        <v>0</v>
      </c>
      <c r="D705" s="1">
        <v>0</v>
      </c>
      <c r="E705" s="1">
        <f t="shared" si="28"/>
        <v>0</v>
      </c>
      <c r="G705" s="1">
        <f t="shared" si="29"/>
        <v>0</v>
      </c>
    </row>
    <row r="706" spans="1:7" hidden="1" x14ac:dyDescent="0.25">
      <c r="A706">
        <v>900583660</v>
      </c>
      <c r="B706" t="s">
        <v>594</v>
      </c>
      <c r="C706" s="1">
        <v>-70250</v>
      </c>
      <c r="D706" s="1">
        <v>-70250</v>
      </c>
      <c r="E706" s="1">
        <f t="shared" si="28"/>
        <v>0</v>
      </c>
      <c r="G706" s="1">
        <f t="shared" si="29"/>
        <v>-70250</v>
      </c>
    </row>
    <row r="707" spans="1:7" hidden="1" x14ac:dyDescent="0.25">
      <c r="A707">
        <v>900598578</v>
      </c>
      <c r="B707" t="s">
        <v>924</v>
      </c>
      <c r="C707" s="1">
        <v>-1502000</v>
      </c>
      <c r="D707" s="1">
        <v>-1502000</v>
      </c>
      <c r="E707" s="1">
        <f t="shared" si="28"/>
        <v>0</v>
      </c>
      <c r="G707" s="1">
        <f t="shared" si="29"/>
        <v>-1502000</v>
      </c>
    </row>
    <row r="708" spans="1:7" hidden="1" x14ac:dyDescent="0.25">
      <c r="A708">
        <v>900600550</v>
      </c>
      <c r="B708" t="s">
        <v>598</v>
      </c>
      <c r="C708" s="1">
        <v>-1497859</v>
      </c>
      <c r="D708" s="1">
        <v>-1497859</v>
      </c>
      <c r="E708" s="1">
        <f t="shared" si="28"/>
        <v>0</v>
      </c>
      <c r="G708" s="1">
        <f t="shared" si="29"/>
        <v>-1497859</v>
      </c>
    </row>
    <row r="709" spans="1:7" hidden="1" x14ac:dyDescent="0.25">
      <c r="A709">
        <v>900603334</v>
      </c>
      <c r="B709" t="s">
        <v>354</v>
      </c>
      <c r="C709" s="1">
        <v>0</v>
      </c>
      <c r="D709" s="1">
        <v>0</v>
      </c>
      <c r="E709" s="1">
        <f t="shared" si="28"/>
        <v>0</v>
      </c>
      <c r="G709" s="1">
        <f t="shared" si="29"/>
        <v>0</v>
      </c>
    </row>
    <row r="710" spans="1:7" hidden="1" x14ac:dyDescent="0.25">
      <c r="A710">
        <v>900613550</v>
      </c>
      <c r="B710" t="s">
        <v>926</v>
      </c>
      <c r="C710" s="1">
        <v>-2593606.9</v>
      </c>
      <c r="D710" s="1">
        <v>-2593606.9</v>
      </c>
      <c r="E710" s="1">
        <f t="shared" ref="E710:E773" si="30">+D710-C710</f>
        <v>0</v>
      </c>
      <c r="G710" s="1">
        <f t="shared" si="29"/>
        <v>-2593606.9</v>
      </c>
    </row>
    <row r="711" spans="1:7" hidden="1" x14ac:dyDescent="0.25">
      <c r="A711">
        <v>900622320</v>
      </c>
      <c r="B711" t="s">
        <v>356</v>
      </c>
      <c r="C711" s="1">
        <v>0</v>
      </c>
      <c r="D711" s="1">
        <v>0</v>
      </c>
      <c r="E711" s="1">
        <f t="shared" si="30"/>
        <v>0</v>
      </c>
      <c r="G711" s="1">
        <f t="shared" ref="G711:G774" si="31">+D711+F711</f>
        <v>0</v>
      </c>
    </row>
    <row r="712" spans="1:7" hidden="1" x14ac:dyDescent="0.25">
      <c r="A712">
        <v>900624161</v>
      </c>
      <c r="B712" t="s">
        <v>115</v>
      </c>
      <c r="C712" s="1">
        <v>-2436000</v>
      </c>
      <c r="D712" s="1">
        <v>-2436000</v>
      </c>
      <c r="E712" s="1">
        <f t="shared" si="30"/>
        <v>0</v>
      </c>
      <c r="G712" s="1">
        <f t="shared" si="31"/>
        <v>-2436000</v>
      </c>
    </row>
    <row r="713" spans="1:7" hidden="1" x14ac:dyDescent="0.25">
      <c r="A713">
        <v>900632220</v>
      </c>
      <c r="B713" t="s">
        <v>460</v>
      </c>
      <c r="C713" s="1">
        <v>-7440</v>
      </c>
      <c r="D713" s="1">
        <v>-7440</v>
      </c>
      <c r="E713" s="1">
        <f t="shared" si="30"/>
        <v>0</v>
      </c>
      <c r="G713" s="1">
        <f t="shared" si="31"/>
        <v>-7440</v>
      </c>
    </row>
    <row r="714" spans="1:7" hidden="1" x14ac:dyDescent="0.25">
      <c r="A714">
        <v>900648965</v>
      </c>
      <c r="B714" t="s">
        <v>927</v>
      </c>
      <c r="C714" s="1">
        <v>-305170</v>
      </c>
      <c r="D714" s="1">
        <v>-305170</v>
      </c>
      <c r="E714" s="1">
        <f t="shared" si="30"/>
        <v>0</v>
      </c>
      <c r="G714" s="1">
        <f t="shared" si="31"/>
        <v>-305170</v>
      </c>
    </row>
    <row r="715" spans="1:7" hidden="1" x14ac:dyDescent="0.25">
      <c r="A715">
        <v>900670459</v>
      </c>
      <c r="B715" t="s">
        <v>595</v>
      </c>
      <c r="C715" s="1">
        <v>0</v>
      </c>
      <c r="D715" s="1">
        <v>0</v>
      </c>
      <c r="E715" s="1">
        <f t="shared" si="30"/>
        <v>0</v>
      </c>
      <c r="G715" s="1">
        <f t="shared" si="31"/>
        <v>0</v>
      </c>
    </row>
    <row r="716" spans="1:7" hidden="1" x14ac:dyDescent="0.25">
      <c r="A716">
        <v>900696889</v>
      </c>
      <c r="B716" t="s">
        <v>818</v>
      </c>
      <c r="C716" s="1">
        <v>-1643145</v>
      </c>
      <c r="D716" s="1">
        <v>-1643145</v>
      </c>
      <c r="E716" s="1">
        <f t="shared" si="30"/>
        <v>0</v>
      </c>
      <c r="G716" s="1">
        <f t="shared" si="31"/>
        <v>-1643145</v>
      </c>
    </row>
    <row r="717" spans="1:7" hidden="1" x14ac:dyDescent="0.25">
      <c r="A717">
        <v>900697151</v>
      </c>
      <c r="B717" t="s">
        <v>463</v>
      </c>
      <c r="C717" s="1">
        <v>0</v>
      </c>
      <c r="D717" s="1">
        <v>0</v>
      </c>
      <c r="E717" s="1">
        <f t="shared" si="30"/>
        <v>0</v>
      </c>
      <c r="G717" s="1">
        <f t="shared" si="31"/>
        <v>0</v>
      </c>
    </row>
    <row r="718" spans="1:7" hidden="1" x14ac:dyDescent="0.25">
      <c r="A718">
        <v>900699086</v>
      </c>
      <c r="B718" t="s">
        <v>358</v>
      </c>
      <c r="C718" s="1">
        <v>0</v>
      </c>
      <c r="D718" s="1">
        <v>0</v>
      </c>
      <c r="E718" s="1">
        <f t="shared" si="30"/>
        <v>0</v>
      </c>
      <c r="G718" s="1">
        <f t="shared" si="31"/>
        <v>0</v>
      </c>
    </row>
    <row r="719" spans="1:7" hidden="1" x14ac:dyDescent="0.25">
      <c r="A719">
        <v>900703066</v>
      </c>
      <c r="B719" t="s">
        <v>707</v>
      </c>
      <c r="C719" s="1">
        <v>0</v>
      </c>
      <c r="D719" s="1">
        <v>0</v>
      </c>
      <c r="E719" s="1">
        <f t="shared" si="30"/>
        <v>0</v>
      </c>
      <c r="G719" s="1">
        <f t="shared" si="31"/>
        <v>0</v>
      </c>
    </row>
    <row r="720" spans="1:7" hidden="1" x14ac:dyDescent="0.25">
      <c r="A720">
        <v>900704935</v>
      </c>
      <c r="B720" t="s">
        <v>241</v>
      </c>
      <c r="C720" s="1">
        <v>-12100</v>
      </c>
      <c r="D720" s="1">
        <v>-12100</v>
      </c>
      <c r="E720" s="1">
        <f t="shared" si="30"/>
        <v>0</v>
      </c>
      <c r="G720" s="1">
        <f t="shared" si="31"/>
        <v>-12100</v>
      </c>
    </row>
    <row r="721" spans="1:7" hidden="1" x14ac:dyDescent="0.25">
      <c r="A721">
        <v>900711560</v>
      </c>
      <c r="B721" t="s">
        <v>819</v>
      </c>
      <c r="C721" s="1">
        <v>-475553</v>
      </c>
      <c r="D721" s="1">
        <v>-475553</v>
      </c>
      <c r="E721" s="1">
        <f t="shared" si="30"/>
        <v>0</v>
      </c>
      <c r="G721" s="1">
        <f t="shared" si="31"/>
        <v>-475553</v>
      </c>
    </row>
    <row r="722" spans="1:7" hidden="1" x14ac:dyDescent="0.25">
      <c r="A722">
        <v>900719048</v>
      </c>
      <c r="B722" t="s">
        <v>596</v>
      </c>
      <c r="C722" s="1">
        <v>0</v>
      </c>
      <c r="D722" s="1">
        <v>0</v>
      </c>
      <c r="E722" s="1">
        <f t="shared" si="30"/>
        <v>0</v>
      </c>
      <c r="G722" s="1">
        <f t="shared" si="31"/>
        <v>0</v>
      </c>
    </row>
    <row r="723" spans="1:7" hidden="1" x14ac:dyDescent="0.25">
      <c r="A723">
        <v>900734286</v>
      </c>
      <c r="B723" t="s">
        <v>359</v>
      </c>
      <c r="C723" s="1">
        <v>0</v>
      </c>
      <c r="D723" s="1">
        <v>0</v>
      </c>
      <c r="E723" s="1">
        <f t="shared" si="30"/>
        <v>0</v>
      </c>
      <c r="G723" s="1">
        <f t="shared" si="31"/>
        <v>0</v>
      </c>
    </row>
    <row r="724" spans="1:7" hidden="1" x14ac:dyDescent="0.25">
      <c r="A724">
        <v>900734605</v>
      </c>
      <c r="B724" t="s">
        <v>116</v>
      </c>
      <c r="C724" s="1">
        <v>-848298</v>
      </c>
      <c r="D724" s="1">
        <v>-848298</v>
      </c>
      <c r="E724" s="1">
        <f t="shared" si="30"/>
        <v>0</v>
      </c>
      <c r="G724" s="1">
        <f t="shared" si="31"/>
        <v>-848298</v>
      </c>
    </row>
    <row r="725" spans="1:7" hidden="1" x14ac:dyDescent="0.25">
      <c r="A725">
        <v>900735729</v>
      </c>
      <c r="B725" t="s">
        <v>709</v>
      </c>
      <c r="C725" s="1">
        <v>-107115.8</v>
      </c>
      <c r="D725" s="1">
        <v>-107115.8</v>
      </c>
      <c r="E725" s="1">
        <f t="shared" si="30"/>
        <v>0</v>
      </c>
      <c r="G725" s="1">
        <f t="shared" si="31"/>
        <v>-107115.8</v>
      </c>
    </row>
    <row r="726" spans="1:7" hidden="1" x14ac:dyDescent="0.25">
      <c r="A726">
        <v>900743663</v>
      </c>
      <c r="B726" t="s">
        <v>597</v>
      </c>
      <c r="C726" s="1">
        <v>0</v>
      </c>
      <c r="D726" s="1">
        <v>0</v>
      </c>
      <c r="E726" s="1">
        <f t="shared" si="30"/>
        <v>0</v>
      </c>
      <c r="G726" s="1">
        <f t="shared" si="31"/>
        <v>0</v>
      </c>
    </row>
    <row r="727" spans="1:7" hidden="1" x14ac:dyDescent="0.25">
      <c r="A727">
        <v>900757147</v>
      </c>
      <c r="B727" t="s">
        <v>600</v>
      </c>
      <c r="C727" s="1">
        <v>-750000</v>
      </c>
      <c r="D727" s="1">
        <v>-750000</v>
      </c>
      <c r="E727" s="1">
        <f t="shared" si="30"/>
        <v>0</v>
      </c>
      <c r="G727" s="1">
        <f t="shared" si="31"/>
        <v>-750000</v>
      </c>
    </row>
    <row r="728" spans="1:7" hidden="1" x14ac:dyDescent="0.25">
      <c r="A728">
        <v>900758275</v>
      </c>
      <c r="B728" t="s">
        <v>820</v>
      </c>
      <c r="C728" s="1">
        <v>-1820000</v>
      </c>
      <c r="D728" s="1">
        <v>-1820000</v>
      </c>
      <c r="E728" s="1">
        <f t="shared" si="30"/>
        <v>0</v>
      </c>
      <c r="G728" s="1">
        <f t="shared" si="31"/>
        <v>-1820000</v>
      </c>
    </row>
    <row r="729" spans="1:7" hidden="1" x14ac:dyDescent="0.25">
      <c r="A729">
        <v>900759182</v>
      </c>
      <c r="B729" t="s">
        <v>238</v>
      </c>
      <c r="C729" s="1">
        <v>0</v>
      </c>
      <c r="D729" s="1">
        <v>0</v>
      </c>
      <c r="E729" s="1">
        <f t="shared" si="30"/>
        <v>0</v>
      </c>
      <c r="G729" s="1">
        <f t="shared" si="31"/>
        <v>0</v>
      </c>
    </row>
    <row r="730" spans="1:7" hidden="1" x14ac:dyDescent="0.25">
      <c r="A730">
        <v>900761401</v>
      </c>
      <c r="B730" t="s">
        <v>239</v>
      </c>
      <c r="C730" s="1">
        <v>0</v>
      </c>
      <c r="D730" s="1">
        <v>0</v>
      </c>
      <c r="E730" s="1">
        <f t="shared" si="30"/>
        <v>0</v>
      </c>
      <c r="G730" s="1">
        <f t="shared" si="31"/>
        <v>0</v>
      </c>
    </row>
    <row r="731" spans="1:7" hidden="1" x14ac:dyDescent="0.25">
      <c r="A731">
        <v>900775106</v>
      </c>
      <c r="B731" t="s">
        <v>361</v>
      </c>
      <c r="C731" s="1">
        <v>-420000</v>
      </c>
      <c r="D731" s="1">
        <v>-420000</v>
      </c>
      <c r="E731" s="1">
        <f t="shared" si="30"/>
        <v>0</v>
      </c>
      <c r="G731" s="1">
        <f t="shared" si="31"/>
        <v>-420000</v>
      </c>
    </row>
    <row r="732" spans="1:7" hidden="1" x14ac:dyDescent="0.25">
      <c r="A732">
        <v>900778696</v>
      </c>
      <c r="B732" t="s">
        <v>360</v>
      </c>
      <c r="C732" s="1">
        <v>-1067706</v>
      </c>
      <c r="D732" s="1">
        <v>-1067706</v>
      </c>
      <c r="E732" s="1">
        <f t="shared" si="30"/>
        <v>0</v>
      </c>
      <c r="G732" s="1">
        <f t="shared" si="31"/>
        <v>-1067706</v>
      </c>
    </row>
    <row r="733" spans="1:7" hidden="1" x14ac:dyDescent="0.25">
      <c r="A733">
        <v>900784418</v>
      </c>
      <c r="B733" t="s">
        <v>711</v>
      </c>
      <c r="C733" s="1">
        <v>-613400</v>
      </c>
      <c r="D733" s="1">
        <v>-613400</v>
      </c>
      <c r="E733" s="1">
        <f t="shared" si="30"/>
        <v>0</v>
      </c>
      <c r="G733" s="1">
        <f t="shared" si="31"/>
        <v>-613400</v>
      </c>
    </row>
    <row r="734" spans="1:7" hidden="1" x14ac:dyDescent="0.25">
      <c r="A734">
        <v>900787254</v>
      </c>
      <c r="B734" t="s">
        <v>118</v>
      </c>
      <c r="C734" s="1">
        <v>0</v>
      </c>
      <c r="D734" s="1">
        <v>0</v>
      </c>
      <c r="E734" s="1">
        <f t="shared" si="30"/>
        <v>0</v>
      </c>
      <c r="G734" s="1">
        <f t="shared" si="31"/>
        <v>0</v>
      </c>
    </row>
    <row r="735" spans="1:7" hidden="1" x14ac:dyDescent="0.25">
      <c r="A735">
        <v>900810142</v>
      </c>
      <c r="B735" t="s">
        <v>467</v>
      </c>
      <c r="C735" s="1">
        <v>-2214300</v>
      </c>
      <c r="D735" s="1">
        <v>-2214300</v>
      </c>
      <c r="E735" s="1">
        <f t="shared" si="30"/>
        <v>0</v>
      </c>
      <c r="G735" s="1">
        <f t="shared" si="31"/>
        <v>-2214300</v>
      </c>
    </row>
    <row r="736" spans="1:7" hidden="1" x14ac:dyDescent="0.25">
      <c r="A736">
        <v>900823274</v>
      </c>
      <c r="B736" t="s">
        <v>243</v>
      </c>
      <c r="C736" s="1">
        <v>-47204</v>
      </c>
      <c r="D736" s="1">
        <v>-47204</v>
      </c>
      <c r="E736" s="1">
        <f t="shared" si="30"/>
        <v>0</v>
      </c>
      <c r="G736" s="1">
        <f t="shared" si="31"/>
        <v>-47204</v>
      </c>
    </row>
    <row r="737" spans="1:7" hidden="1" x14ac:dyDescent="0.25">
      <c r="A737">
        <v>900830265</v>
      </c>
      <c r="B737" t="s">
        <v>932</v>
      </c>
      <c r="C737" s="1">
        <v>-278474</v>
      </c>
      <c r="D737" s="1">
        <v>-278474</v>
      </c>
      <c r="E737" s="1">
        <f t="shared" si="30"/>
        <v>0</v>
      </c>
      <c r="G737" s="1">
        <f t="shared" si="31"/>
        <v>-278474</v>
      </c>
    </row>
    <row r="738" spans="1:7" hidden="1" x14ac:dyDescent="0.25">
      <c r="A738">
        <v>900853448</v>
      </c>
      <c r="B738" t="s">
        <v>362</v>
      </c>
      <c r="C738" s="1">
        <v>0</v>
      </c>
      <c r="D738" s="1">
        <v>0</v>
      </c>
      <c r="E738" s="1">
        <f t="shared" si="30"/>
        <v>0</v>
      </c>
      <c r="G738" s="1">
        <f t="shared" si="31"/>
        <v>0</v>
      </c>
    </row>
    <row r="739" spans="1:7" hidden="1" x14ac:dyDescent="0.25">
      <c r="A739">
        <v>900862842</v>
      </c>
      <c r="B739" t="s">
        <v>122</v>
      </c>
      <c r="C739" s="1">
        <v>-310926</v>
      </c>
      <c r="D739" s="1">
        <v>-310926</v>
      </c>
      <c r="E739" s="1">
        <f t="shared" si="30"/>
        <v>0</v>
      </c>
      <c r="G739" s="1">
        <f t="shared" si="31"/>
        <v>-310926</v>
      </c>
    </row>
    <row r="740" spans="1:7" hidden="1" x14ac:dyDescent="0.25">
      <c r="A740">
        <v>900886323</v>
      </c>
      <c r="B740" t="s">
        <v>468</v>
      </c>
      <c r="C740" s="1">
        <v>-261442</v>
      </c>
      <c r="D740" s="1">
        <v>-261442</v>
      </c>
      <c r="E740" s="1">
        <f t="shared" si="30"/>
        <v>0</v>
      </c>
      <c r="G740" s="1">
        <f t="shared" si="31"/>
        <v>-261442</v>
      </c>
    </row>
    <row r="741" spans="1:7" hidden="1" x14ac:dyDescent="0.25">
      <c r="A741">
        <v>900906001</v>
      </c>
      <c r="B741" t="s">
        <v>465</v>
      </c>
      <c r="C741" s="1">
        <v>-624600</v>
      </c>
      <c r="D741" s="1">
        <v>-624600</v>
      </c>
      <c r="E741" s="1">
        <f t="shared" si="30"/>
        <v>0</v>
      </c>
      <c r="G741" s="1">
        <f t="shared" si="31"/>
        <v>-624600</v>
      </c>
    </row>
    <row r="742" spans="1:7" hidden="1" x14ac:dyDescent="0.25">
      <c r="A742">
        <v>900924027</v>
      </c>
      <c r="B742" t="s">
        <v>710</v>
      </c>
      <c r="C742" s="1">
        <v>0</v>
      </c>
      <c r="D742" s="1">
        <v>0</v>
      </c>
      <c r="E742" s="1">
        <f t="shared" si="30"/>
        <v>0</v>
      </c>
      <c r="G742" s="1">
        <f t="shared" si="31"/>
        <v>0</v>
      </c>
    </row>
    <row r="743" spans="1:7" hidden="1" x14ac:dyDescent="0.25">
      <c r="A743">
        <v>900927297</v>
      </c>
      <c r="B743" t="s">
        <v>825</v>
      </c>
      <c r="C743" s="1">
        <v>-400000</v>
      </c>
      <c r="D743" s="1">
        <v>-400000</v>
      </c>
      <c r="E743" s="1">
        <f t="shared" si="30"/>
        <v>0</v>
      </c>
      <c r="G743" s="1">
        <f t="shared" si="31"/>
        <v>-400000</v>
      </c>
    </row>
    <row r="744" spans="1:7" hidden="1" x14ac:dyDescent="0.25">
      <c r="A744">
        <v>900958564</v>
      </c>
      <c r="B744" t="s">
        <v>603</v>
      </c>
      <c r="C744" s="1">
        <v>0</v>
      </c>
      <c r="D744" s="1">
        <v>0</v>
      </c>
      <c r="E744" s="1">
        <f t="shared" si="30"/>
        <v>0</v>
      </c>
      <c r="G744" s="1">
        <f t="shared" si="31"/>
        <v>0</v>
      </c>
    </row>
    <row r="745" spans="1:7" hidden="1" x14ac:dyDescent="0.25">
      <c r="A745">
        <v>901011543</v>
      </c>
      <c r="B745" t="s">
        <v>123</v>
      </c>
      <c r="C745" s="1">
        <v>-1289125</v>
      </c>
      <c r="D745" s="1">
        <v>-1289125</v>
      </c>
      <c r="E745" s="1">
        <f t="shared" si="30"/>
        <v>0</v>
      </c>
      <c r="G745" s="1">
        <f t="shared" si="31"/>
        <v>-1289125</v>
      </c>
    </row>
    <row r="746" spans="1:7" hidden="1" x14ac:dyDescent="0.25">
      <c r="A746">
        <v>901022219</v>
      </c>
      <c r="B746" t="s">
        <v>469</v>
      </c>
      <c r="C746" s="1">
        <v>0</v>
      </c>
      <c r="D746" s="1">
        <v>0</v>
      </c>
      <c r="E746" s="1">
        <f t="shared" si="30"/>
        <v>0</v>
      </c>
      <c r="G746" s="1">
        <f t="shared" si="31"/>
        <v>0</v>
      </c>
    </row>
    <row r="747" spans="1:7" hidden="1" x14ac:dyDescent="0.25">
      <c r="A747">
        <v>1152449918</v>
      </c>
      <c r="B747" t="s">
        <v>470</v>
      </c>
      <c r="C747" s="1">
        <v>-770000</v>
      </c>
      <c r="D747" s="1">
        <v>-770000</v>
      </c>
      <c r="E747" s="1">
        <f t="shared" si="30"/>
        <v>0</v>
      </c>
      <c r="G747" s="1">
        <f t="shared" si="31"/>
        <v>-770000</v>
      </c>
    </row>
    <row r="748" spans="1:7" hidden="1" x14ac:dyDescent="0.25">
      <c r="A748">
        <v>800174123</v>
      </c>
      <c r="B748" t="s">
        <v>255</v>
      </c>
      <c r="C748" s="1">
        <v>-12283201.5</v>
      </c>
      <c r="D748" s="1">
        <v>-12283201.48</v>
      </c>
      <c r="E748" s="1">
        <f t="shared" si="30"/>
        <v>1.9999999552965164E-2</v>
      </c>
      <c r="G748" s="1">
        <f t="shared" si="31"/>
        <v>-12283201.48</v>
      </c>
    </row>
    <row r="749" spans="1:7" hidden="1" x14ac:dyDescent="0.25">
      <c r="A749">
        <v>891180268</v>
      </c>
      <c r="B749" t="s">
        <v>192</v>
      </c>
      <c r="C749" s="1">
        <v>-13906317</v>
      </c>
      <c r="D749" s="1">
        <v>-13906316.98</v>
      </c>
      <c r="E749" s="1">
        <f t="shared" si="30"/>
        <v>1.9999999552965164E-2</v>
      </c>
      <c r="G749" s="1">
        <f t="shared" si="31"/>
        <v>-13906316.98</v>
      </c>
    </row>
    <row r="750" spans="1:7" hidden="1" x14ac:dyDescent="0.25">
      <c r="A750">
        <v>900078998</v>
      </c>
      <c r="B750" t="s">
        <v>324</v>
      </c>
      <c r="C750" s="1">
        <v>-6435567</v>
      </c>
      <c r="D750" s="1">
        <v>-6435566.9800000004</v>
      </c>
      <c r="E750" s="1">
        <f t="shared" si="30"/>
        <v>1.9999999552965164E-2</v>
      </c>
      <c r="G750" s="1">
        <f t="shared" si="31"/>
        <v>-6435566.9800000004</v>
      </c>
    </row>
    <row r="751" spans="1:7" hidden="1" x14ac:dyDescent="0.25">
      <c r="A751">
        <v>900959051</v>
      </c>
      <c r="B751" t="s">
        <v>364</v>
      </c>
      <c r="C751" s="1">
        <v>-5895313</v>
      </c>
      <c r="D751" s="1">
        <v>-5895312.9800000004</v>
      </c>
      <c r="E751" s="1">
        <f t="shared" si="30"/>
        <v>1.9999999552965164E-2</v>
      </c>
      <c r="G751" s="1">
        <f t="shared" si="31"/>
        <v>-5895312.9800000004</v>
      </c>
    </row>
    <row r="752" spans="1:7" hidden="1" x14ac:dyDescent="0.25">
      <c r="A752">
        <v>800213942</v>
      </c>
      <c r="B752" t="s">
        <v>616</v>
      </c>
      <c r="C752" s="1">
        <v>-3196552</v>
      </c>
      <c r="D752" s="1">
        <v>-3196551.96</v>
      </c>
      <c r="E752" s="1">
        <f t="shared" si="30"/>
        <v>4.0000000037252903E-2</v>
      </c>
      <c r="G752" s="1">
        <f t="shared" si="31"/>
        <v>-3196551.96</v>
      </c>
    </row>
    <row r="753" spans="1:7" hidden="1" x14ac:dyDescent="0.25">
      <c r="A753">
        <v>800216883</v>
      </c>
      <c r="B753" t="s">
        <v>486</v>
      </c>
      <c r="C753" s="1">
        <v>-3735884</v>
      </c>
      <c r="D753" s="1">
        <v>-3735883.96</v>
      </c>
      <c r="E753" s="1">
        <f t="shared" si="30"/>
        <v>4.0000000037252903E-2</v>
      </c>
      <c r="G753" s="1">
        <f t="shared" si="31"/>
        <v>-3735883.96</v>
      </c>
    </row>
    <row r="754" spans="1:7" hidden="1" x14ac:dyDescent="0.25">
      <c r="A754">
        <v>890900518</v>
      </c>
      <c r="B754" t="s">
        <v>773</v>
      </c>
      <c r="C754" s="1">
        <v>-3979369</v>
      </c>
      <c r="D754" s="1">
        <v>-3979368.96</v>
      </c>
      <c r="E754" s="1">
        <f t="shared" si="30"/>
        <v>4.0000000037252903E-2</v>
      </c>
      <c r="G754" s="1">
        <f t="shared" si="31"/>
        <v>-3979368.96</v>
      </c>
    </row>
    <row r="755" spans="1:7" hidden="1" x14ac:dyDescent="0.25">
      <c r="A755">
        <v>900238400</v>
      </c>
      <c r="B755" t="s">
        <v>446</v>
      </c>
      <c r="C755" s="1">
        <v>-4829353</v>
      </c>
      <c r="D755" s="1">
        <v>-4829352.96</v>
      </c>
      <c r="E755" s="1">
        <f t="shared" si="30"/>
        <v>4.0000000037252903E-2</v>
      </c>
      <c r="G755" s="1">
        <f t="shared" si="31"/>
        <v>-4829352.96</v>
      </c>
    </row>
    <row r="756" spans="1:7" hidden="1" x14ac:dyDescent="0.25">
      <c r="A756">
        <v>891180098</v>
      </c>
      <c r="B756" t="s">
        <v>666</v>
      </c>
      <c r="C756" s="1">
        <v>-5381969</v>
      </c>
      <c r="D756" s="1">
        <v>-5381968.9400000004</v>
      </c>
      <c r="E756" s="1">
        <f t="shared" si="30"/>
        <v>5.9999999590218067E-2</v>
      </c>
      <c r="G756" s="1">
        <f t="shared" si="31"/>
        <v>-5381968.9400000004</v>
      </c>
    </row>
    <row r="757" spans="1:7" hidden="1" x14ac:dyDescent="0.25">
      <c r="A757">
        <v>806007567</v>
      </c>
      <c r="B757" t="s">
        <v>623</v>
      </c>
      <c r="C757" s="1">
        <v>-3188617.07</v>
      </c>
      <c r="D757" s="1">
        <v>-3188617.01</v>
      </c>
      <c r="E757" s="1">
        <f t="shared" si="30"/>
        <v>6.0000000055879354E-2</v>
      </c>
      <c r="G757" s="1">
        <f t="shared" si="31"/>
        <v>-3188617.01</v>
      </c>
    </row>
    <row r="758" spans="1:7" hidden="1" x14ac:dyDescent="0.25">
      <c r="A758">
        <v>825000834</v>
      </c>
      <c r="B758" t="s">
        <v>172</v>
      </c>
      <c r="C758" s="1">
        <v>-4000955</v>
      </c>
      <c r="D758" s="1">
        <v>-4000954.94</v>
      </c>
      <c r="E758" s="1">
        <f t="shared" si="30"/>
        <v>6.0000000055879354E-2</v>
      </c>
      <c r="G758" s="1">
        <f t="shared" si="31"/>
        <v>-4000954.94</v>
      </c>
    </row>
    <row r="759" spans="1:7" hidden="1" x14ac:dyDescent="0.25">
      <c r="A759">
        <v>900132176</v>
      </c>
      <c r="B759" t="s">
        <v>439</v>
      </c>
      <c r="C759" s="1">
        <v>-3247689</v>
      </c>
      <c r="D759" s="1">
        <v>-3247688.94</v>
      </c>
      <c r="E759" s="1">
        <f t="shared" si="30"/>
        <v>6.0000000055879354E-2</v>
      </c>
      <c r="G759" s="1">
        <f t="shared" si="31"/>
        <v>-3247688.94</v>
      </c>
    </row>
    <row r="760" spans="1:7" hidden="1" x14ac:dyDescent="0.25">
      <c r="A760">
        <v>900192332</v>
      </c>
      <c r="B760" t="s">
        <v>90</v>
      </c>
      <c r="C760" s="1">
        <v>-4139564</v>
      </c>
      <c r="D760" s="1">
        <v>-4139563.94</v>
      </c>
      <c r="E760" s="1">
        <f t="shared" si="30"/>
        <v>6.0000000055879354E-2</v>
      </c>
      <c r="G760" s="1">
        <f t="shared" si="31"/>
        <v>-4139563.94</v>
      </c>
    </row>
    <row r="761" spans="1:7" hidden="1" x14ac:dyDescent="0.25">
      <c r="A761">
        <v>812005130</v>
      </c>
      <c r="B761" t="s">
        <v>161</v>
      </c>
      <c r="C761" s="1">
        <v>-9289928</v>
      </c>
      <c r="D761" s="1">
        <v>-9289927.9399999995</v>
      </c>
      <c r="E761" s="1">
        <f t="shared" si="30"/>
        <v>6.0000000521540642E-2</v>
      </c>
      <c r="G761" s="1">
        <f t="shared" si="31"/>
        <v>-9289927.9399999995</v>
      </c>
    </row>
    <row r="762" spans="1:7" hidden="1" x14ac:dyDescent="0.25">
      <c r="A762">
        <v>890904646</v>
      </c>
      <c r="B762" t="s">
        <v>774</v>
      </c>
      <c r="C762" s="1">
        <v>-14510381</v>
      </c>
      <c r="D762" s="1">
        <v>-14510380.939999999</v>
      </c>
      <c r="E762" s="1">
        <f t="shared" si="30"/>
        <v>6.0000000521540642E-2</v>
      </c>
      <c r="G762" s="1">
        <f t="shared" si="31"/>
        <v>-14510380.939999999</v>
      </c>
    </row>
    <row r="763" spans="1:7" hidden="1" x14ac:dyDescent="0.25">
      <c r="A763">
        <v>900520510</v>
      </c>
      <c r="B763" t="s">
        <v>230</v>
      </c>
      <c r="C763" s="1">
        <v>-7.0000000000000007E-2</v>
      </c>
      <c r="D763" s="1">
        <v>0</v>
      </c>
      <c r="E763" s="1">
        <f t="shared" si="30"/>
        <v>7.0000000000000007E-2</v>
      </c>
      <c r="G763" s="1">
        <f t="shared" si="31"/>
        <v>0</v>
      </c>
    </row>
    <row r="764" spans="1:7" hidden="1" x14ac:dyDescent="0.25">
      <c r="A764">
        <v>800150497</v>
      </c>
      <c r="B764" t="s">
        <v>836</v>
      </c>
      <c r="C764" s="1">
        <v>-2601256</v>
      </c>
      <c r="D764" s="1">
        <v>-2601255.92</v>
      </c>
      <c r="E764" s="1">
        <f t="shared" si="30"/>
        <v>8.0000000074505806E-2</v>
      </c>
      <c r="G764" s="1">
        <f t="shared" si="31"/>
        <v>-2601255.92</v>
      </c>
    </row>
    <row r="765" spans="1:7" hidden="1" x14ac:dyDescent="0.25">
      <c r="A765">
        <v>842000004</v>
      </c>
      <c r="B765" t="s">
        <v>765</v>
      </c>
      <c r="C765" s="1">
        <v>-3402431</v>
      </c>
      <c r="D765" s="1">
        <v>-3402430.92</v>
      </c>
      <c r="E765" s="1">
        <f t="shared" si="30"/>
        <v>8.0000000074505806E-2</v>
      </c>
      <c r="G765" s="1">
        <f t="shared" si="31"/>
        <v>-3402430.92</v>
      </c>
    </row>
    <row r="766" spans="1:7" hidden="1" x14ac:dyDescent="0.25">
      <c r="A766">
        <v>890303461</v>
      </c>
      <c r="B766" t="s">
        <v>72</v>
      </c>
      <c r="C766" s="1">
        <v>-4924639.7</v>
      </c>
      <c r="D766" s="1">
        <v>-4924639.62</v>
      </c>
      <c r="E766" s="1">
        <f t="shared" si="30"/>
        <v>8.0000000074505806E-2</v>
      </c>
      <c r="G766" s="1">
        <f t="shared" si="31"/>
        <v>-4924639.62</v>
      </c>
    </row>
    <row r="767" spans="1:7" hidden="1" x14ac:dyDescent="0.25">
      <c r="A767">
        <v>890400693</v>
      </c>
      <c r="B767" t="s">
        <v>662</v>
      </c>
      <c r="C767" s="1">
        <v>-14125281</v>
      </c>
      <c r="D767" s="1">
        <v>-14125280.92</v>
      </c>
      <c r="E767" s="1">
        <f t="shared" si="30"/>
        <v>8.0000000074505806E-2</v>
      </c>
      <c r="G767" s="1">
        <f t="shared" si="31"/>
        <v>-14125280.92</v>
      </c>
    </row>
    <row r="768" spans="1:7" hidden="1" x14ac:dyDescent="0.25">
      <c r="A768">
        <v>892115006</v>
      </c>
      <c r="B768" t="s">
        <v>202</v>
      </c>
      <c r="C768" s="1">
        <v>-4244744</v>
      </c>
      <c r="D768" s="1">
        <v>-4244743.92</v>
      </c>
      <c r="E768" s="1">
        <f t="shared" si="30"/>
        <v>8.0000000074505806E-2</v>
      </c>
      <c r="G768" s="1">
        <f t="shared" si="31"/>
        <v>-4244743.92</v>
      </c>
    </row>
    <row r="769" spans="1:7" hidden="1" x14ac:dyDescent="0.25">
      <c r="A769">
        <v>812004479</v>
      </c>
      <c r="B769" t="s">
        <v>635</v>
      </c>
      <c r="C769" s="1">
        <v>-10860957.5</v>
      </c>
      <c r="D769" s="1">
        <v>-10860957.4</v>
      </c>
      <c r="E769" s="1">
        <f t="shared" si="30"/>
        <v>9.999999962747097E-2</v>
      </c>
      <c r="G769" s="1">
        <f t="shared" si="31"/>
        <v>-10860957.4</v>
      </c>
    </row>
    <row r="770" spans="1:7" hidden="1" x14ac:dyDescent="0.25">
      <c r="A770">
        <v>823000878</v>
      </c>
      <c r="B770" t="s">
        <v>397</v>
      </c>
      <c r="C770" s="1">
        <v>-373009</v>
      </c>
      <c r="D770" s="1">
        <v>-373008.9</v>
      </c>
      <c r="E770" s="1">
        <f t="shared" si="30"/>
        <v>9.9999999976716936E-2</v>
      </c>
      <c r="G770" s="1">
        <f t="shared" si="31"/>
        <v>-373008.9</v>
      </c>
    </row>
    <row r="771" spans="1:7" hidden="1" x14ac:dyDescent="0.25">
      <c r="A771">
        <v>890204895</v>
      </c>
      <c r="B771" t="s">
        <v>877</v>
      </c>
      <c r="C771" s="1">
        <v>-2622653</v>
      </c>
      <c r="D771" s="1">
        <v>-2622652.9</v>
      </c>
      <c r="E771" s="1">
        <f t="shared" si="30"/>
        <v>0.10000000009313226</v>
      </c>
      <c r="G771" s="1">
        <f t="shared" si="31"/>
        <v>-2622652.9</v>
      </c>
    </row>
    <row r="772" spans="1:7" hidden="1" x14ac:dyDescent="0.25">
      <c r="A772">
        <v>899999092</v>
      </c>
      <c r="B772" t="s">
        <v>890</v>
      </c>
      <c r="C772" s="1">
        <v>-20928568</v>
      </c>
      <c r="D772" s="1">
        <v>-20928567.899999999</v>
      </c>
      <c r="E772" s="1">
        <f t="shared" si="30"/>
        <v>0.10000000149011612</v>
      </c>
      <c r="G772" s="1">
        <f t="shared" si="31"/>
        <v>-20928567.899999999</v>
      </c>
    </row>
    <row r="773" spans="1:7" hidden="1" x14ac:dyDescent="0.25">
      <c r="A773">
        <v>900279660</v>
      </c>
      <c r="B773" t="s">
        <v>910</v>
      </c>
      <c r="C773" s="1">
        <v>-16353389</v>
      </c>
      <c r="D773" s="1">
        <v>-16353388.880000001</v>
      </c>
      <c r="E773" s="1">
        <f t="shared" si="30"/>
        <v>0.11999999918043613</v>
      </c>
      <c r="G773" s="1">
        <f t="shared" si="31"/>
        <v>-16353388.880000001</v>
      </c>
    </row>
    <row r="774" spans="1:7" hidden="1" x14ac:dyDescent="0.25">
      <c r="A774">
        <v>800033723</v>
      </c>
      <c r="B774" t="s">
        <v>473</v>
      </c>
      <c r="C774" s="1">
        <v>-1790126.25</v>
      </c>
      <c r="D774" s="1">
        <v>-1790126.13</v>
      </c>
      <c r="E774" s="1">
        <f t="shared" ref="E774:E837" si="32">+D774-C774</f>
        <v>0.12000000011175871</v>
      </c>
      <c r="G774" s="1">
        <f t="shared" si="31"/>
        <v>-1790126.13</v>
      </c>
    </row>
    <row r="775" spans="1:7" hidden="1" x14ac:dyDescent="0.25">
      <c r="A775">
        <v>830007355</v>
      </c>
      <c r="B775" t="s">
        <v>408</v>
      </c>
      <c r="C775" s="1">
        <v>-1458582</v>
      </c>
      <c r="D775" s="1">
        <v>-1458581.88</v>
      </c>
      <c r="E775" s="1">
        <f t="shared" si="32"/>
        <v>0.12000000011175871</v>
      </c>
      <c r="G775" s="1">
        <f t="shared" ref="G775:G838" si="33">+D775+F775</f>
        <v>-1458581.88</v>
      </c>
    </row>
    <row r="776" spans="1:7" hidden="1" x14ac:dyDescent="0.25">
      <c r="A776">
        <v>891580002</v>
      </c>
      <c r="B776" t="s">
        <v>194</v>
      </c>
      <c r="C776" s="1">
        <v>-2543449</v>
      </c>
      <c r="D776" s="1">
        <v>-2543448.88</v>
      </c>
      <c r="E776" s="1">
        <f t="shared" si="32"/>
        <v>0.12000000011175871</v>
      </c>
      <c r="G776" s="1">
        <f t="shared" si="33"/>
        <v>-2543448.88</v>
      </c>
    </row>
    <row r="777" spans="1:7" hidden="1" x14ac:dyDescent="0.25">
      <c r="A777">
        <v>891855847</v>
      </c>
      <c r="B777" t="s">
        <v>887</v>
      </c>
      <c r="C777" s="1">
        <v>-3013288</v>
      </c>
      <c r="D777" s="1">
        <v>-3013287.88</v>
      </c>
      <c r="E777" s="1">
        <f t="shared" si="32"/>
        <v>0.12000000011175871</v>
      </c>
      <c r="G777" s="1">
        <f t="shared" si="33"/>
        <v>-3013287.88</v>
      </c>
    </row>
    <row r="778" spans="1:7" hidden="1" x14ac:dyDescent="0.25">
      <c r="A778">
        <v>900797713</v>
      </c>
      <c r="B778" t="s">
        <v>929</v>
      </c>
      <c r="C778" s="1">
        <v>-3928012</v>
      </c>
      <c r="D778" s="1">
        <v>-3928011.88</v>
      </c>
      <c r="E778" s="1">
        <f t="shared" si="32"/>
        <v>0.12000000011175871</v>
      </c>
      <c r="G778" s="1">
        <f t="shared" si="33"/>
        <v>-3928011.88</v>
      </c>
    </row>
    <row r="779" spans="1:7" hidden="1" x14ac:dyDescent="0.25">
      <c r="A779">
        <v>823002627</v>
      </c>
      <c r="B779" t="s">
        <v>752</v>
      </c>
      <c r="C779" s="1">
        <v>-4366294</v>
      </c>
      <c r="D779" s="1">
        <v>-4366293.8600000003</v>
      </c>
      <c r="E779" s="1">
        <f t="shared" si="32"/>
        <v>0.13999999966472387</v>
      </c>
      <c r="G779" s="1">
        <f t="shared" si="33"/>
        <v>-4366293.8600000003</v>
      </c>
    </row>
    <row r="780" spans="1:7" hidden="1" x14ac:dyDescent="0.25">
      <c r="A780">
        <v>860037950</v>
      </c>
      <c r="B780" t="s">
        <v>297</v>
      </c>
      <c r="C780" s="1">
        <v>-5262366</v>
      </c>
      <c r="D780" s="1">
        <v>-5262365.8600000003</v>
      </c>
      <c r="E780" s="1">
        <f t="shared" si="32"/>
        <v>0.13999999966472387</v>
      </c>
      <c r="G780" s="1">
        <f t="shared" si="33"/>
        <v>-5262365.8600000003</v>
      </c>
    </row>
    <row r="781" spans="1:7" hidden="1" x14ac:dyDescent="0.25">
      <c r="A781">
        <v>890303841</v>
      </c>
      <c r="B781" t="s">
        <v>185</v>
      </c>
      <c r="C781" s="1">
        <v>-5002490</v>
      </c>
      <c r="D781" s="1">
        <v>-5002489.8600000003</v>
      </c>
      <c r="E781" s="1">
        <f t="shared" si="32"/>
        <v>0.13999999966472387</v>
      </c>
      <c r="G781" s="1">
        <f t="shared" si="33"/>
        <v>-5002489.8600000003</v>
      </c>
    </row>
    <row r="782" spans="1:7" hidden="1" x14ac:dyDescent="0.25">
      <c r="A782">
        <v>900148265</v>
      </c>
      <c r="B782" t="s">
        <v>212</v>
      </c>
      <c r="C782" s="1">
        <v>-6910582</v>
      </c>
      <c r="D782" s="1">
        <v>-6910581.8600000003</v>
      </c>
      <c r="E782" s="1">
        <f t="shared" si="32"/>
        <v>0.13999999966472387</v>
      </c>
      <c r="G782" s="1">
        <f t="shared" si="33"/>
        <v>-6910581.8600000003</v>
      </c>
    </row>
    <row r="783" spans="1:7" hidden="1" x14ac:dyDescent="0.25">
      <c r="A783">
        <v>800103471</v>
      </c>
      <c r="B783" t="s">
        <v>479</v>
      </c>
      <c r="C783" s="1">
        <v>-3776094</v>
      </c>
      <c r="D783" s="1">
        <v>-3776093.86</v>
      </c>
      <c r="E783" s="1">
        <f t="shared" si="32"/>
        <v>0.14000000013038516</v>
      </c>
      <c r="G783" s="1">
        <f t="shared" si="33"/>
        <v>-3776093.86</v>
      </c>
    </row>
    <row r="784" spans="1:7" hidden="1" x14ac:dyDescent="0.25">
      <c r="A784">
        <v>901009287</v>
      </c>
      <c r="B784" t="s">
        <v>824</v>
      </c>
      <c r="C784" s="1">
        <v>-2354832</v>
      </c>
      <c r="D784" s="1">
        <v>-2354831.86</v>
      </c>
      <c r="E784" s="1">
        <f t="shared" si="32"/>
        <v>0.14000000013038516</v>
      </c>
      <c r="G784" s="1">
        <f t="shared" si="33"/>
        <v>-2354831.86</v>
      </c>
    </row>
    <row r="785" spans="1:7" hidden="1" x14ac:dyDescent="0.25">
      <c r="A785">
        <v>800026173</v>
      </c>
      <c r="B785" t="s">
        <v>24</v>
      </c>
      <c r="C785" s="1">
        <v>-6078504</v>
      </c>
      <c r="D785" s="1">
        <v>-6078503.8399999999</v>
      </c>
      <c r="E785" s="1">
        <f t="shared" si="32"/>
        <v>0.16000000014901161</v>
      </c>
      <c r="G785" s="1">
        <f t="shared" si="33"/>
        <v>-6078503.8399999999</v>
      </c>
    </row>
    <row r="786" spans="1:7" hidden="1" x14ac:dyDescent="0.25">
      <c r="A786">
        <v>800061722</v>
      </c>
      <c r="B786" t="s">
        <v>369</v>
      </c>
      <c r="C786" s="1">
        <v>-5923938</v>
      </c>
      <c r="D786" s="1">
        <v>-5923937.8399999999</v>
      </c>
      <c r="E786" s="1">
        <f t="shared" si="32"/>
        <v>0.16000000014901161</v>
      </c>
      <c r="G786" s="1">
        <f t="shared" si="33"/>
        <v>-5923937.8399999999</v>
      </c>
    </row>
    <row r="787" spans="1:7" hidden="1" x14ac:dyDescent="0.25">
      <c r="A787">
        <v>800097650</v>
      </c>
      <c r="B787" t="s">
        <v>610</v>
      </c>
      <c r="C787" s="1">
        <v>-7091636</v>
      </c>
      <c r="D787" s="1">
        <v>-7091635.8399999999</v>
      </c>
      <c r="E787" s="1">
        <f t="shared" si="32"/>
        <v>0.16000000014901161</v>
      </c>
      <c r="G787" s="1">
        <f t="shared" si="33"/>
        <v>-7091635.8399999999</v>
      </c>
    </row>
    <row r="788" spans="1:7" hidden="1" x14ac:dyDescent="0.25">
      <c r="A788">
        <v>802003936</v>
      </c>
      <c r="B788" t="s">
        <v>848</v>
      </c>
      <c r="C788" s="1">
        <v>-9422752</v>
      </c>
      <c r="D788" s="1">
        <v>-9422751.8399999999</v>
      </c>
      <c r="E788" s="1">
        <f t="shared" si="32"/>
        <v>0.16000000014901161</v>
      </c>
      <c r="G788" s="1">
        <f t="shared" si="33"/>
        <v>-9422751.8399999999</v>
      </c>
    </row>
    <row r="789" spans="1:7" hidden="1" x14ac:dyDescent="0.25">
      <c r="A789">
        <v>802017925</v>
      </c>
      <c r="B789" t="s">
        <v>266</v>
      </c>
      <c r="C789" s="1">
        <v>-8074661.5</v>
      </c>
      <c r="D789" s="1">
        <v>-8074661.3399999999</v>
      </c>
      <c r="E789" s="1">
        <f t="shared" si="32"/>
        <v>0.16000000014901161</v>
      </c>
      <c r="G789" s="1">
        <f t="shared" si="33"/>
        <v>-8074661.3399999999</v>
      </c>
    </row>
    <row r="790" spans="1:7" hidden="1" x14ac:dyDescent="0.25">
      <c r="A790">
        <v>806012905</v>
      </c>
      <c r="B790" t="s">
        <v>629</v>
      </c>
      <c r="C790" s="1">
        <v>-7201279</v>
      </c>
      <c r="D790" s="1">
        <v>-7201278.8399999999</v>
      </c>
      <c r="E790" s="1">
        <f t="shared" si="32"/>
        <v>0.16000000014901161</v>
      </c>
      <c r="G790" s="1">
        <f t="shared" si="33"/>
        <v>-7201278.8399999999</v>
      </c>
    </row>
    <row r="791" spans="1:7" hidden="1" x14ac:dyDescent="0.25">
      <c r="A791">
        <v>806015513</v>
      </c>
      <c r="B791" t="s">
        <v>43</v>
      </c>
      <c r="C791" s="1">
        <v>-6141327</v>
      </c>
      <c r="D791" s="1">
        <v>-6141326.8399999999</v>
      </c>
      <c r="E791" s="1">
        <f t="shared" si="32"/>
        <v>0.16000000014901161</v>
      </c>
      <c r="G791" s="1">
        <f t="shared" si="33"/>
        <v>-6141326.8399999999</v>
      </c>
    </row>
    <row r="792" spans="1:7" hidden="1" x14ac:dyDescent="0.25">
      <c r="A792">
        <v>812008267</v>
      </c>
      <c r="B792" t="s">
        <v>46</v>
      </c>
      <c r="C792" s="1">
        <v>-10079850.75</v>
      </c>
      <c r="D792" s="1">
        <v>-10079850.59</v>
      </c>
      <c r="E792" s="1">
        <f t="shared" si="32"/>
        <v>0.16000000014901161</v>
      </c>
      <c r="G792" s="1">
        <f t="shared" si="33"/>
        <v>-10079850.59</v>
      </c>
    </row>
    <row r="793" spans="1:7" hidden="1" x14ac:dyDescent="0.25">
      <c r="A793">
        <v>819000736</v>
      </c>
      <c r="B793" t="s">
        <v>856</v>
      </c>
      <c r="C793" s="1">
        <v>-9633939.5700000003</v>
      </c>
      <c r="D793" s="1">
        <v>-9633939.4100000001</v>
      </c>
      <c r="E793" s="1">
        <f t="shared" si="32"/>
        <v>0.16000000014901161</v>
      </c>
      <c r="G793" s="1">
        <f t="shared" si="33"/>
        <v>-9633939.4100000001</v>
      </c>
    </row>
    <row r="794" spans="1:7" hidden="1" x14ac:dyDescent="0.25">
      <c r="A794">
        <v>819003210</v>
      </c>
      <c r="B794" t="s">
        <v>751</v>
      </c>
      <c r="C794" s="1">
        <v>-9968464</v>
      </c>
      <c r="D794" s="1">
        <v>-9968463.8399999999</v>
      </c>
      <c r="E794" s="1">
        <f t="shared" si="32"/>
        <v>0.16000000014901161</v>
      </c>
      <c r="G794" s="1">
        <f t="shared" si="33"/>
        <v>-9968463.8399999999</v>
      </c>
    </row>
    <row r="795" spans="1:7" hidden="1" x14ac:dyDescent="0.25">
      <c r="A795">
        <v>819006384</v>
      </c>
      <c r="B795" t="s">
        <v>276</v>
      </c>
      <c r="C795" s="1">
        <v>-7046238</v>
      </c>
      <c r="D795" s="1">
        <v>-7046237.8399999999</v>
      </c>
      <c r="E795" s="1">
        <f t="shared" si="32"/>
        <v>0.16000000014901161</v>
      </c>
      <c r="G795" s="1">
        <f t="shared" si="33"/>
        <v>-7046237.8399999999</v>
      </c>
    </row>
    <row r="796" spans="1:7" hidden="1" x14ac:dyDescent="0.25">
      <c r="A796">
        <v>822007038</v>
      </c>
      <c r="B796" t="s">
        <v>523</v>
      </c>
      <c r="C796" s="1">
        <v>-7381312</v>
      </c>
      <c r="D796" s="1">
        <v>-7381311.8399999999</v>
      </c>
      <c r="E796" s="1">
        <f t="shared" si="32"/>
        <v>0.16000000014901161</v>
      </c>
      <c r="G796" s="1">
        <f t="shared" si="33"/>
        <v>-7381311.8399999999</v>
      </c>
    </row>
    <row r="797" spans="1:7" hidden="1" x14ac:dyDescent="0.25">
      <c r="A797">
        <v>822007635</v>
      </c>
      <c r="B797" t="s">
        <v>283</v>
      </c>
      <c r="C797" s="1">
        <v>-8885893</v>
      </c>
      <c r="D797" s="1">
        <v>-8885892.8399999999</v>
      </c>
      <c r="E797" s="1">
        <f t="shared" si="32"/>
        <v>0.16000000014901161</v>
      </c>
      <c r="G797" s="1">
        <f t="shared" si="33"/>
        <v>-8885892.8399999999</v>
      </c>
    </row>
    <row r="798" spans="1:7" hidden="1" x14ac:dyDescent="0.25">
      <c r="A798">
        <v>823004710</v>
      </c>
      <c r="B798" t="s">
        <v>53</v>
      </c>
      <c r="C798" s="1">
        <v>-4315973</v>
      </c>
      <c r="D798" s="1">
        <v>-4315972.84</v>
      </c>
      <c r="E798" s="1">
        <f t="shared" si="32"/>
        <v>0.16000000014901161</v>
      </c>
      <c r="G798" s="1">
        <f t="shared" si="33"/>
        <v>-4315972.84</v>
      </c>
    </row>
    <row r="799" spans="1:7" hidden="1" x14ac:dyDescent="0.25">
      <c r="A799">
        <v>830510985</v>
      </c>
      <c r="B799" t="s">
        <v>178</v>
      </c>
      <c r="C799" s="1">
        <v>-4107426</v>
      </c>
      <c r="D799" s="1">
        <v>-4107425.84</v>
      </c>
      <c r="E799" s="1">
        <f t="shared" si="32"/>
        <v>0.16000000014901161</v>
      </c>
      <c r="G799" s="1">
        <f t="shared" si="33"/>
        <v>-4107425.84</v>
      </c>
    </row>
    <row r="800" spans="1:7" hidden="1" x14ac:dyDescent="0.25">
      <c r="A800">
        <v>860006656</v>
      </c>
      <c r="B800" t="s">
        <v>530</v>
      </c>
      <c r="C800" s="1">
        <v>-8174637</v>
      </c>
      <c r="D800" s="1">
        <v>-8174636.8399999999</v>
      </c>
      <c r="E800" s="1">
        <f t="shared" si="32"/>
        <v>0.16000000014901161</v>
      </c>
      <c r="G800" s="1">
        <f t="shared" si="33"/>
        <v>-8174636.8399999999</v>
      </c>
    </row>
    <row r="801" spans="1:7" hidden="1" x14ac:dyDescent="0.25">
      <c r="A801">
        <v>890680025</v>
      </c>
      <c r="B801" t="s">
        <v>539</v>
      </c>
      <c r="C801" s="1">
        <v>-6462585</v>
      </c>
      <c r="D801" s="1">
        <v>-6462584.8399999999</v>
      </c>
      <c r="E801" s="1">
        <f t="shared" si="32"/>
        <v>0.16000000014901161</v>
      </c>
      <c r="G801" s="1">
        <f t="shared" si="33"/>
        <v>-6462584.8399999999</v>
      </c>
    </row>
    <row r="802" spans="1:7" hidden="1" x14ac:dyDescent="0.25">
      <c r="A802">
        <v>892300343</v>
      </c>
      <c r="B802" t="s">
        <v>318</v>
      </c>
      <c r="C802" s="1">
        <v>-7647444</v>
      </c>
      <c r="D802" s="1">
        <v>-7647443.8399999999</v>
      </c>
      <c r="E802" s="1">
        <f t="shared" si="32"/>
        <v>0.16000000014901161</v>
      </c>
      <c r="G802" s="1">
        <f t="shared" si="33"/>
        <v>-7647443.8399999999</v>
      </c>
    </row>
    <row r="803" spans="1:7" hidden="1" x14ac:dyDescent="0.25">
      <c r="A803">
        <v>892300387</v>
      </c>
      <c r="B803" t="s">
        <v>319</v>
      </c>
      <c r="C803" s="1">
        <v>-9388541</v>
      </c>
      <c r="D803" s="1">
        <v>-9388540.8399999999</v>
      </c>
      <c r="E803" s="1">
        <f t="shared" si="32"/>
        <v>0.16000000014901161</v>
      </c>
      <c r="G803" s="1">
        <f t="shared" si="33"/>
        <v>-9388540.8399999999</v>
      </c>
    </row>
    <row r="804" spans="1:7" hidden="1" x14ac:dyDescent="0.25">
      <c r="A804">
        <v>900130176</v>
      </c>
      <c r="B804" t="s">
        <v>558</v>
      </c>
      <c r="C804" s="1">
        <v>-6458790</v>
      </c>
      <c r="D804" s="1">
        <v>-6458789.8399999999</v>
      </c>
      <c r="E804" s="1">
        <f t="shared" si="32"/>
        <v>0.16000000014901161</v>
      </c>
      <c r="G804" s="1">
        <f t="shared" si="33"/>
        <v>-6458789.8399999999</v>
      </c>
    </row>
    <row r="805" spans="1:7" hidden="1" x14ac:dyDescent="0.25">
      <c r="A805">
        <v>900141404</v>
      </c>
      <c r="B805" t="s">
        <v>561</v>
      </c>
      <c r="C805" s="1">
        <v>-8774645</v>
      </c>
      <c r="D805" s="1">
        <v>-8774644.8399999999</v>
      </c>
      <c r="E805" s="1">
        <f t="shared" si="32"/>
        <v>0.16000000014901161</v>
      </c>
      <c r="G805" s="1">
        <f t="shared" si="33"/>
        <v>-8774644.8399999999</v>
      </c>
    </row>
    <row r="806" spans="1:7" hidden="1" x14ac:dyDescent="0.25">
      <c r="A806">
        <v>900168210</v>
      </c>
      <c r="B806" t="s">
        <v>328</v>
      </c>
      <c r="C806" s="1">
        <v>-6009113</v>
      </c>
      <c r="D806" s="1">
        <v>-6009112.8399999999</v>
      </c>
      <c r="E806" s="1">
        <f t="shared" si="32"/>
        <v>0.16000000014901161</v>
      </c>
      <c r="G806" s="1">
        <f t="shared" si="33"/>
        <v>-6009112.8399999999</v>
      </c>
    </row>
    <row r="807" spans="1:7" hidden="1" x14ac:dyDescent="0.25">
      <c r="A807">
        <v>900175626</v>
      </c>
      <c r="B807" t="s">
        <v>331</v>
      </c>
      <c r="C807" s="1">
        <v>-6647687</v>
      </c>
      <c r="D807" s="1">
        <v>-6647686.8399999999</v>
      </c>
      <c r="E807" s="1">
        <f t="shared" si="32"/>
        <v>0.16000000014901161</v>
      </c>
      <c r="G807" s="1">
        <f t="shared" si="33"/>
        <v>-6647686.8399999999</v>
      </c>
    </row>
    <row r="808" spans="1:7" hidden="1" x14ac:dyDescent="0.25">
      <c r="A808">
        <v>900208484</v>
      </c>
      <c r="B808" t="s">
        <v>905</v>
      </c>
      <c r="C808" s="1">
        <v>-8525783</v>
      </c>
      <c r="D808" s="1">
        <v>-8525782.8399999999</v>
      </c>
      <c r="E808" s="1">
        <f t="shared" si="32"/>
        <v>0.16000000014901161</v>
      </c>
      <c r="G808" s="1">
        <f t="shared" si="33"/>
        <v>-8525782.8399999999</v>
      </c>
    </row>
    <row r="809" spans="1:7" hidden="1" x14ac:dyDescent="0.25">
      <c r="A809">
        <v>900247638</v>
      </c>
      <c r="B809" t="s">
        <v>95</v>
      </c>
      <c r="C809" s="1">
        <v>-8539640</v>
      </c>
      <c r="D809" s="1">
        <v>-8539639.8399999999</v>
      </c>
      <c r="E809" s="1">
        <f t="shared" si="32"/>
        <v>0.16000000014901161</v>
      </c>
      <c r="G809" s="1">
        <f t="shared" si="33"/>
        <v>-8539639.8399999999</v>
      </c>
    </row>
    <row r="810" spans="1:7" hidden="1" x14ac:dyDescent="0.25">
      <c r="A810">
        <v>900263250</v>
      </c>
      <c r="B810" t="s">
        <v>97</v>
      </c>
      <c r="C810" s="1">
        <v>-7082302.9000000004</v>
      </c>
      <c r="D810" s="1">
        <v>-7082302.7400000002</v>
      </c>
      <c r="E810" s="1">
        <f t="shared" si="32"/>
        <v>0.16000000014901161</v>
      </c>
      <c r="G810" s="1">
        <f t="shared" si="33"/>
        <v>-7082302.7400000002</v>
      </c>
    </row>
    <row r="811" spans="1:7" hidden="1" x14ac:dyDescent="0.25">
      <c r="A811">
        <v>900333135</v>
      </c>
      <c r="B811" t="s">
        <v>803</v>
      </c>
      <c r="C811" s="1">
        <v>-7764065.7300000004</v>
      </c>
      <c r="D811" s="1">
        <v>-7764065.5700000003</v>
      </c>
      <c r="E811" s="1">
        <f t="shared" si="32"/>
        <v>0.16000000014901161</v>
      </c>
      <c r="G811" s="1">
        <f t="shared" si="33"/>
        <v>-7764065.5700000003</v>
      </c>
    </row>
    <row r="812" spans="1:7" hidden="1" x14ac:dyDescent="0.25">
      <c r="A812">
        <v>900472857</v>
      </c>
      <c r="B812" t="s">
        <v>812</v>
      </c>
      <c r="C812" s="1">
        <v>-10332946</v>
      </c>
      <c r="D812" s="1">
        <v>-10332945.84</v>
      </c>
      <c r="E812" s="1">
        <f t="shared" si="32"/>
        <v>0.16000000014901161</v>
      </c>
      <c r="G812" s="1">
        <f t="shared" si="33"/>
        <v>-10332945.84</v>
      </c>
    </row>
    <row r="813" spans="1:7" hidden="1" x14ac:dyDescent="0.25">
      <c r="A813">
        <v>900534382</v>
      </c>
      <c r="B813" t="s">
        <v>114</v>
      </c>
      <c r="C813" s="1">
        <v>-2462409</v>
      </c>
      <c r="D813" s="1">
        <v>-2462408.84</v>
      </c>
      <c r="E813" s="1">
        <f t="shared" si="32"/>
        <v>0.16000000014901161</v>
      </c>
      <c r="G813" s="1">
        <f t="shared" si="33"/>
        <v>-2462408.84</v>
      </c>
    </row>
    <row r="814" spans="1:7" hidden="1" x14ac:dyDescent="0.25">
      <c r="A814">
        <v>900553752</v>
      </c>
      <c r="B814" t="s">
        <v>111</v>
      </c>
      <c r="C814" s="1">
        <v>-6799736</v>
      </c>
      <c r="D814" s="1">
        <v>-6799735.8399999999</v>
      </c>
      <c r="E814" s="1">
        <f t="shared" si="32"/>
        <v>0.16000000014901161</v>
      </c>
      <c r="G814" s="1">
        <f t="shared" si="33"/>
        <v>-6799735.8399999999</v>
      </c>
    </row>
    <row r="815" spans="1:7" hidden="1" x14ac:dyDescent="0.25">
      <c r="A815">
        <v>900709216</v>
      </c>
      <c r="B815" t="s">
        <v>928</v>
      </c>
      <c r="C815" s="1">
        <v>-7386993</v>
      </c>
      <c r="D815" s="1">
        <v>-7386992.8399999999</v>
      </c>
      <c r="E815" s="1">
        <f t="shared" si="32"/>
        <v>0.16000000014901161</v>
      </c>
      <c r="G815" s="1">
        <f t="shared" si="33"/>
        <v>-7386992.8399999999</v>
      </c>
    </row>
    <row r="816" spans="1:7" hidden="1" x14ac:dyDescent="0.25">
      <c r="A816">
        <v>900971006</v>
      </c>
      <c r="B816" t="s">
        <v>604</v>
      </c>
      <c r="C816" s="1">
        <v>-2977150</v>
      </c>
      <c r="D816" s="1">
        <v>-2977149.82</v>
      </c>
      <c r="E816" s="1">
        <f t="shared" si="32"/>
        <v>0.18000000016763806</v>
      </c>
      <c r="G816" s="1">
        <f t="shared" si="33"/>
        <v>-2977149.82</v>
      </c>
    </row>
    <row r="817" spans="1:7" hidden="1" x14ac:dyDescent="0.25">
      <c r="A817">
        <v>822006135</v>
      </c>
      <c r="B817" t="s">
        <v>278</v>
      </c>
      <c r="C817" s="1">
        <v>-4328775.6500000004</v>
      </c>
      <c r="D817" s="1">
        <v>-4328775.47</v>
      </c>
      <c r="E817" s="1">
        <f t="shared" si="32"/>
        <v>0.18000000063329935</v>
      </c>
      <c r="G817" s="1">
        <f t="shared" si="33"/>
        <v>-4328775.47</v>
      </c>
    </row>
    <row r="818" spans="1:7" hidden="1" x14ac:dyDescent="0.25">
      <c r="A818">
        <v>802013023</v>
      </c>
      <c r="B818" t="s">
        <v>263</v>
      </c>
      <c r="C818" s="1">
        <v>-8613188.2599999998</v>
      </c>
      <c r="D818" s="1">
        <v>-8613188.0600000005</v>
      </c>
      <c r="E818" s="1">
        <f t="shared" si="32"/>
        <v>0.19999999925494194</v>
      </c>
      <c r="G818" s="1">
        <f t="shared" si="33"/>
        <v>-8613188.0600000005</v>
      </c>
    </row>
    <row r="819" spans="1:7" hidden="1" x14ac:dyDescent="0.25">
      <c r="A819">
        <v>825001037</v>
      </c>
      <c r="B819" t="s">
        <v>760</v>
      </c>
      <c r="C819" s="1">
        <v>-9905101.7799999993</v>
      </c>
      <c r="D819" s="1">
        <v>-9905101.5800000001</v>
      </c>
      <c r="E819" s="1">
        <f t="shared" si="32"/>
        <v>0.19999999925494194</v>
      </c>
      <c r="G819" s="1">
        <f t="shared" si="33"/>
        <v>-9905101.5800000001</v>
      </c>
    </row>
    <row r="820" spans="1:7" hidden="1" x14ac:dyDescent="0.25">
      <c r="A820">
        <v>900171211</v>
      </c>
      <c r="B820" t="s">
        <v>330</v>
      </c>
      <c r="C820" s="1">
        <v>-13482554</v>
      </c>
      <c r="D820" s="1">
        <v>-13482553.800000001</v>
      </c>
      <c r="E820" s="1">
        <f t="shared" si="32"/>
        <v>0.19999999925494194</v>
      </c>
      <c r="G820" s="1">
        <f t="shared" si="33"/>
        <v>-13482553.800000001</v>
      </c>
    </row>
    <row r="821" spans="1:7" hidden="1" x14ac:dyDescent="0.25">
      <c r="A821">
        <v>900431550</v>
      </c>
      <c r="B821" t="s">
        <v>452</v>
      </c>
      <c r="C821" s="1">
        <v>-13739485</v>
      </c>
      <c r="D821" s="1">
        <v>-13739484.800000001</v>
      </c>
      <c r="E821" s="1">
        <f t="shared" si="32"/>
        <v>0.19999999925494194</v>
      </c>
      <c r="G821" s="1">
        <f t="shared" si="33"/>
        <v>-13739484.800000001</v>
      </c>
    </row>
    <row r="822" spans="1:7" hidden="1" x14ac:dyDescent="0.25">
      <c r="A822">
        <v>800088346</v>
      </c>
      <c r="B822" t="s">
        <v>838</v>
      </c>
      <c r="C822" s="1">
        <v>-1338797.05</v>
      </c>
      <c r="D822" s="1">
        <v>-1338796.8500000001</v>
      </c>
      <c r="E822" s="1">
        <f t="shared" si="32"/>
        <v>0.19999999995343387</v>
      </c>
      <c r="G822" s="1">
        <f t="shared" si="33"/>
        <v>-1338796.8500000001</v>
      </c>
    </row>
    <row r="823" spans="1:7" hidden="1" x14ac:dyDescent="0.25">
      <c r="A823">
        <v>900237812</v>
      </c>
      <c r="B823" t="s">
        <v>688</v>
      </c>
      <c r="C823" s="1">
        <v>-0.2</v>
      </c>
      <c r="D823" s="1">
        <v>0</v>
      </c>
      <c r="E823" s="1">
        <f t="shared" si="32"/>
        <v>0.2</v>
      </c>
      <c r="G823" s="1">
        <f t="shared" si="33"/>
        <v>0</v>
      </c>
    </row>
    <row r="824" spans="1:7" hidden="1" x14ac:dyDescent="0.25">
      <c r="A824">
        <v>844001287</v>
      </c>
      <c r="B824" t="s">
        <v>65</v>
      </c>
      <c r="C824" s="1">
        <v>-3863942</v>
      </c>
      <c r="D824" s="1">
        <v>-3863941.8</v>
      </c>
      <c r="E824" s="1">
        <f t="shared" si="32"/>
        <v>0.20000000018626451</v>
      </c>
      <c r="G824" s="1">
        <f t="shared" si="33"/>
        <v>-3863941.8</v>
      </c>
    </row>
    <row r="825" spans="1:7" hidden="1" x14ac:dyDescent="0.25">
      <c r="A825">
        <v>890981137</v>
      </c>
      <c r="B825" t="s">
        <v>546</v>
      </c>
      <c r="C825" s="1">
        <v>-2913679</v>
      </c>
      <c r="D825" s="1">
        <v>-2913678.8</v>
      </c>
      <c r="E825" s="1">
        <f t="shared" si="32"/>
        <v>0.20000000018626451</v>
      </c>
      <c r="G825" s="1">
        <f t="shared" si="33"/>
        <v>-2913678.8</v>
      </c>
    </row>
    <row r="826" spans="1:7" hidden="1" x14ac:dyDescent="0.25">
      <c r="A826">
        <v>892001990</v>
      </c>
      <c r="B826" t="s">
        <v>885</v>
      </c>
      <c r="C826" s="1">
        <v>-2404111</v>
      </c>
      <c r="D826" s="1">
        <v>-2404110.7999999998</v>
      </c>
      <c r="E826" s="1">
        <f t="shared" si="32"/>
        <v>0.20000000018626451</v>
      </c>
      <c r="G826" s="1">
        <f t="shared" si="33"/>
        <v>-2404110.7999999998</v>
      </c>
    </row>
    <row r="827" spans="1:7" hidden="1" x14ac:dyDescent="0.25">
      <c r="A827">
        <v>900098476</v>
      </c>
      <c r="B827" t="s">
        <v>788</v>
      </c>
      <c r="C827" s="1">
        <v>-2919976</v>
      </c>
      <c r="D827" s="1">
        <v>-2919975.8</v>
      </c>
      <c r="E827" s="1">
        <f t="shared" si="32"/>
        <v>0.20000000018626451</v>
      </c>
      <c r="G827" s="1">
        <f t="shared" si="33"/>
        <v>-2919975.8</v>
      </c>
    </row>
    <row r="828" spans="1:7" hidden="1" x14ac:dyDescent="0.25">
      <c r="A828">
        <v>900380625</v>
      </c>
      <c r="B828" t="s">
        <v>805</v>
      </c>
      <c r="C828" s="1">
        <v>-4869524</v>
      </c>
      <c r="D828" s="1">
        <v>-4869523.8</v>
      </c>
      <c r="E828" s="1">
        <f t="shared" si="32"/>
        <v>0.20000000018626451</v>
      </c>
      <c r="G828" s="1">
        <f t="shared" si="33"/>
        <v>-4869523.8</v>
      </c>
    </row>
    <row r="829" spans="1:7" hidden="1" x14ac:dyDescent="0.25">
      <c r="A829">
        <v>900438600</v>
      </c>
      <c r="B829" t="s">
        <v>106</v>
      </c>
      <c r="C829" s="1">
        <v>-2892921</v>
      </c>
      <c r="D829" s="1">
        <v>-2892920.8</v>
      </c>
      <c r="E829" s="1">
        <f t="shared" si="32"/>
        <v>0.20000000018626451</v>
      </c>
      <c r="G829" s="1">
        <f t="shared" si="33"/>
        <v>-2892920.8</v>
      </c>
    </row>
    <row r="830" spans="1:7" hidden="1" x14ac:dyDescent="0.25">
      <c r="A830">
        <v>900582997</v>
      </c>
      <c r="B830" t="s">
        <v>816</v>
      </c>
      <c r="C830" s="1">
        <v>-2702868.7</v>
      </c>
      <c r="D830" s="1">
        <v>-2702868.49</v>
      </c>
      <c r="E830" s="1">
        <f t="shared" si="32"/>
        <v>0.2099999999627471</v>
      </c>
      <c r="G830" s="1">
        <f t="shared" si="33"/>
        <v>-2702868.49</v>
      </c>
    </row>
    <row r="831" spans="1:7" hidden="1" x14ac:dyDescent="0.25">
      <c r="A831">
        <v>830077650</v>
      </c>
      <c r="B831" t="s">
        <v>652</v>
      </c>
      <c r="C831" s="1">
        <v>-8326697</v>
      </c>
      <c r="D831" s="1">
        <v>-8326696.7800000003</v>
      </c>
      <c r="E831" s="1">
        <f t="shared" si="32"/>
        <v>0.21999999973922968</v>
      </c>
      <c r="G831" s="1">
        <f t="shared" si="33"/>
        <v>-8326696.7800000003</v>
      </c>
    </row>
    <row r="832" spans="1:7" hidden="1" x14ac:dyDescent="0.25">
      <c r="A832">
        <v>900855747</v>
      </c>
      <c r="B832" t="s">
        <v>245</v>
      </c>
      <c r="C832" s="1">
        <v>-520529</v>
      </c>
      <c r="D832" s="1">
        <v>-520528.78</v>
      </c>
      <c r="E832" s="1">
        <f t="shared" si="32"/>
        <v>0.21999999997206032</v>
      </c>
      <c r="G832" s="1">
        <f t="shared" si="33"/>
        <v>-520528.78</v>
      </c>
    </row>
    <row r="833" spans="1:7" hidden="1" x14ac:dyDescent="0.25">
      <c r="A833">
        <v>823001518</v>
      </c>
      <c r="B833" t="s">
        <v>861</v>
      </c>
      <c r="C833" s="1">
        <v>-3441147</v>
      </c>
      <c r="D833" s="1">
        <v>-3441146.78</v>
      </c>
      <c r="E833" s="1">
        <f t="shared" si="32"/>
        <v>0.22000000020489097</v>
      </c>
      <c r="G833" s="1">
        <f t="shared" si="33"/>
        <v>-3441146.78</v>
      </c>
    </row>
    <row r="834" spans="1:7" hidden="1" x14ac:dyDescent="0.25">
      <c r="A834">
        <v>900643615</v>
      </c>
      <c r="B834" t="s">
        <v>235</v>
      </c>
      <c r="C834" s="1">
        <v>-3854894</v>
      </c>
      <c r="D834" s="1">
        <v>-3854893.78</v>
      </c>
      <c r="E834" s="1">
        <f t="shared" si="32"/>
        <v>0.22000000020489097</v>
      </c>
      <c r="G834" s="1">
        <f t="shared" si="33"/>
        <v>-3854893.78</v>
      </c>
    </row>
    <row r="835" spans="1:7" hidden="1" x14ac:dyDescent="0.25">
      <c r="A835">
        <v>830077688</v>
      </c>
      <c r="B835" t="s">
        <v>764</v>
      </c>
      <c r="C835" s="1">
        <v>-9180290</v>
      </c>
      <c r="D835" s="1">
        <v>-9180289.7799999993</v>
      </c>
      <c r="E835" s="1">
        <f t="shared" si="32"/>
        <v>0.22000000067055225</v>
      </c>
      <c r="G835" s="1">
        <f t="shared" si="33"/>
        <v>-9180289.7799999993</v>
      </c>
    </row>
    <row r="836" spans="1:7" hidden="1" x14ac:dyDescent="0.25">
      <c r="A836">
        <v>800230659</v>
      </c>
      <c r="B836" t="s">
        <v>491</v>
      </c>
      <c r="C836" s="1">
        <v>-13735238</v>
      </c>
      <c r="D836" s="1">
        <v>-13735237.76</v>
      </c>
      <c r="E836" s="1">
        <f t="shared" si="32"/>
        <v>0.24000000022351742</v>
      </c>
      <c r="G836" s="1">
        <f t="shared" si="33"/>
        <v>-13735237.76</v>
      </c>
    </row>
    <row r="837" spans="1:7" hidden="1" x14ac:dyDescent="0.25">
      <c r="A837">
        <v>802018505</v>
      </c>
      <c r="B837" t="s">
        <v>737</v>
      </c>
      <c r="C837" s="1">
        <v>-2483350</v>
      </c>
      <c r="D837" s="1">
        <v>-2483349.7599999998</v>
      </c>
      <c r="E837" s="1">
        <f t="shared" si="32"/>
        <v>0.24000000022351742</v>
      </c>
      <c r="G837" s="1">
        <f t="shared" si="33"/>
        <v>-2483349.7599999998</v>
      </c>
    </row>
    <row r="838" spans="1:7" hidden="1" x14ac:dyDescent="0.25">
      <c r="A838">
        <v>832001411</v>
      </c>
      <c r="B838" t="s">
        <v>529</v>
      </c>
      <c r="C838" s="1">
        <v>-6550180</v>
      </c>
      <c r="D838" s="1">
        <v>-6550179.7599999998</v>
      </c>
      <c r="E838" s="1">
        <f t="shared" ref="E838:E901" si="34">+D838-C838</f>
        <v>0.24000000022351742</v>
      </c>
      <c r="G838" s="1">
        <f t="shared" si="33"/>
        <v>-6550179.7599999998</v>
      </c>
    </row>
    <row r="839" spans="1:7" hidden="1" x14ac:dyDescent="0.25">
      <c r="A839">
        <v>900061048</v>
      </c>
      <c r="B839" t="s">
        <v>433</v>
      </c>
      <c r="C839" s="1">
        <v>-5713525</v>
      </c>
      <c r="D839" s="1">
        <v>-5713524.7599999998</v>
      </c>
      <c r="E839" s="1">
        <f t="shared" si="34"/>
        <v>0.24000000022351742</v>
      </c>
      <c r="G839" s="1">
        <f t="shared" ref="G839:G902" si="35">+D839+F839</f>
        <v>-5713524.7599999998</v>
      </c>
    </row>
    <row r="840" spans="1:7" hidden="1" x14ac:dyDescent="0.25">
      <c r="A840">
        <v>900161844</v>
      </c>
      <c r="B840" t="s">
        <v>443</v>
      </c>
      <c r="C840" s="1">
        <v>-4924139</v>
      </c>
      <c r="D840" s="1">
        <v>-4924138.76</v>
      </c>
      <c r="E840" s="1">
        <f t="shared" si="34"/>
        <v>0.24000000022351742</v>
      </c>
      <c r="G840" s="1">
        <f t="shared" si="35"/>
        <v>-4924138.76</v>
      </c>
    </row>
    <row r="841" spans="1:7" hidden="1" x14ac:dyDescent="0.25">
      <c r="A841">
        <v>900263064</v>
      </c>
      <c r="B841" t="s">
        <v>908</v>
      </c>
      <c r="C841" s="1">
        <v>-5074429</v>
      </c>
      <c r="D841" s="1">
        <v>-5074428.76</v>
      </c>
      <c r="E841" s="1">
        <f t="shared" si="34"/>
        <v>0.24000000022351742</v>
      </c>
      <c r="G841" s="1">
        <f t="shared" si="35"/>
        <v>-5074428.76</v>
      </c>
    </row>
    <row r="842" spans="1:7" hidden="1" x14ac:dyDescent="0.25">
      <c r="A842">
        <v>900415382</v>
      </c>
      <c r="B842" t="s">
        <v>917</v>
      </c>
      <c r="C842" s="1">
        <v>-15541671</v>
      </c>
      <c r="D842" s="1">
        <v>-15541670.76</v>
      </c>
      <c r="E842" s="1">
        <f t="shared" si="34"/>
        <v>0.24000000022351742</v>
      </c>
      <c r="G842" s="1">
        <f t="shared" si="35"/>
        <v>-15541670.76</v>
      </c>
    </row>
    <row r="843" spans="1:7" hidden="1" x14ac:dyDescent="0.25">
      <c r="A843">
        <v>823003317</v>
      </c>
      <c r="B843" t="s">
        <v>400</v>
      </c>
      <c r="C843" s="1">
        <v>-0.25</v>
      </c>
      <c r="D843" s="1">
        <v>0</v>
      </c>
      <c r="E843" s="1">
        <f t="shared" si="34"/>
        <v>0.25</v>
      </c>
      <c r="G843" s="1">
        <f t="shared" si="35"/>
        <v>0</v>
      </c>
    </row>
    <row r="844" spans="1:7" hidden="1" x14ac:dyDescent="0.25">
      <c r="A844">
        <v>40392892</v>
      </c>
      <c r="B844" t="s">
        <v>474</v>
      </c>
      <c r="C844" s="1">
        <v>-12497424</v>
      </c>
      <c r="D844" s="1">
        <v>-12497423.74</v>
      </c>
      <c r="E844" s="1">
        <f t="shared" si="34"/>
        <v>0.25999999977648258</v>
      </c>
      <c r="G844" s="1">
        <f t="shared" si="35"/>
        <v>-12497423.74</v>
      </c>
    </row>
    <row r="845" spans="1:7" hidden="1" x14ac:dyDescent="0.25">
      <c r="A845">
        <v>73092707</v>
      </c>
      <c r="B845" t="s">
        <v>833</v>
      </c>
      <c r="C845" s="1">
        <v>-12929634</v>
      </c>
      <c r="D845" s="1">
        <v>-12929633.74</v>
      </c>
      <c r="E845" s="1">
        <f t="shared" si="34"/>
        <v>0.25999999977648258</v>
      </c>
      <c r="G845" s="1">
        <f t="shared" si="35"/>
        <v>-12929633.74</v>
      </c>
    </row>
    <row r="846" spans="1:7" hidden="1" x14ac:dyDescent="0.25">
      <c r="A846">
        <v>800196433</v>
      </c>
      <c r="B846" t="s">
        <v>131</v>
      </c>
      <c r="C846" s="1">
        <v>-5760361</v>
      </c>
      <c r="D846" s="1">
        <v>-5760360.7400000002</v>
      </c>
      <c r="E846" s="1">
        <f t="shared" si="34"/>
        <v>0.25999999977648258</v>
      </c>
      <c r="G846" s="1">
        <f t="shared" si="35"/>
        <v>-5760360.7400000002</v>
      </c>
    </row>
    <row r="847" spans="1:7" hidden="1" x14ac:dyDescent="0.25">
      <c r="A847">
        <v>800234860</v>
      </c>
      <c r="B847" t="s">
        <v>376</v>
      </c>
      <c r="C847" s="1">
        <v>-5162886</v>
      </c>
      <c r="D847" s="1">
        <v>-5162885.74</v>
      </c>
      <c r="E847" s="1">
        <f t="shared" si="34"/>
        <v>0.25999999977648258</v>
      </c>
      <c r="G847" s="1">
        <f t="shared" si="35"/>
        <v>-5162885.74</v>
      </c>
    </row>
    <row r="848" spans="1:7" hidden="1" x14ac:dyDescent="0.25">
      <c r="A848">
        <v>806007801</v>
      </c>
      <c r="B848" t="s">
        <v>740</v>
      </c>
      <c r="C848" s="1">
        <v>-15281929</v>
      </c>
      <c r="D848" s="1">
        <v>-15281928.74</v>
      </c>
      <c r="E848" s="1">
        <f t="shared" si="34"/>
        <v>0.25999999977648258</v>
      </c>
      <c r="G848" s="1">
        <f t="shared" si="35"/>
        <v>-15281928.74</v>
      </c>
    </row>
    <row r="849" spans="1:7" hidden="1" x14ac:dyDescent="0.25">
      <c r="A849">
        <v>819001363</v>
      </c>
      <c r="B849" t="s">
        <v>394</v>
      </c>
      <c r="C849" s="1">
        <v>-12836828</v>
      </c>
      <c r="D849" s="1">
        <v>-12836827.74</v>
      </c>
      <c r="E849" s="1">
        <f t="shared" si="34"/>
        <v>0.25999999977648258</v>
      </c>
      <c r="G849" s="1">
        <f t="shared" si="35"/>
        <v>-12836827.74</v>
      </c>
    </row>
    <row r="850" spans="1:7" hidden="1" x14ac:dyDescent="0.25">
      <c r="A850">
        <v>892300179</v>
      </c>
      <c r="B850" t="s">
        <v>317</v>
      </c>
      <c r="C850" s="1">
        <v>-2961354</v>
      </c>
      <c r="D850" s="1">
        <v>-2961353.74</v>
      </c>
      <c r="E850" s="1">
        <f t="shared" si="34"/>
        <v>0.25999999977648258</v>
      </c>
      <c r="G850" s="1">
        <f t="shared" si="35"/>
        <v>-2961353.74</v>
      </c>
    </row>
    <row r="851" spans="1:7" hidden="1" x14ac:dyDescent="0.25">
      <c r="A851">
        <v>900089251</v>
      </c>
      <c r="B851" t="s">
        <v>898</v>
      </c>
      <c r="C851" s="1">
        <v>-15120224</v>
      </c>
      <c r="D851" s="1">
        <v>-15120223.74</v>
      </c>
      <c r="E851" s="1">
        <f t="shared" si="34"/>
        <v>0.25999999977648258</v>
      </c>
      <c r="G851" s="1">
        <f t="shared" si="35"/>
        <v>-15120223.74</v>
      </c>
    </row>
    <row r="852" spans="1:7" hidden="1" x14ac:dyDescent="0.25">
      <c r="A852">
        <v>900216356</v>
      </c>
      <c r="B852" t="s">
        <v>906</v>
      </c>
      <c r="C852" s="1">
        <v>-3842163</v>
      </c>
      <c r="D852" s="1">
        <v>-3842162.74</v>
      </c>
      <c r="E852" s="1">
        <f t="shared" si="34"/>
        <v>0.25999999977648258</v>
      </c>
      <c r="G852" s="1">
        <f t="shared" si="35"/>
        <v>-3842162.74</v>
      </c>
    </row>
    <row r="853" spans="1:7" hidden="1" x14ac:dyDescent="0.25">
      <c r="A853">
        <v>900438572</v>
      </c>
      <c r="B853" t="s">
        <v>698</v>
      </c>
      <c r="C853" s="1">
        <v>-15159171</v>
      </c>
      <c r="D853" s="1">
        <v>-15159170.74</v>
      </c>
      <c r="E853" s="1">
        <f t="shared" si="34"/>
        <v>0.25999999977648258</v>
      </c>
      <c r="G853" s="1">
        <f t="shared" si="35"/>
        <v>-15159170.74</v>
      </c>
    </row>
    <row r="854" spans="1:7" hidden="1" x14ac:dyDescent="0.25">
      <c r="A854">
        <v>900569762</v>
      </c>
      <c r="B854" t="s">
        <v>113</v>
      </c>
      <c r="C854" s="1">
        <v>-11963834</v>
      </c>
      <c r="D854" s="1">
        <v>-11963833.74</v>
      </c>
      <c r="E854" s="1">
        <f t="shared" si="34"/>
        <v>0.25999999977648258</v>
      </c>
      <c r="G854" s="1">
        <f t="shared" si="35"/>
        <v>-11963833.74</v>
      </c>
    </row>
    <row r="855" spans="1:7" hidden="1" x14ac:dyDescent="0.25">
      <c r="A855">
        <v>900594442</v>
      </c>
      <c r="B855" t="s">
        <v>921</v>
      </c>
      <c r="C855" s="1">
        <v>-11778205</v>
      </c>
      <c r="D855" s="1">
        <v>-11778204.74</v>
      </c>
      <c r="E855" s="1">
        <f t="shared" si="34"/>
        <v>0.25999999977648258</v>
      </c>
      <c r="G855" s="1">
        <f t="shared" si="35"/>
        <v>-11778204.74</v>
      </c>
    </row>
    <row r="856" spans="1:7" hidden="1" x14ac:dyDescent="0.25">
      <c r="A856">
        <v>806010276</v>
      </c>
      <c r="B856" t="s">
        <v>628</v>
      </c>
      <c r="C856" s="1">
        <v>-15683718.800000001</v>
      </c>
      <c r="D856" s="1">
        <v>-15683718.539999999</v>
      </c>
      <c r="E856" s="1">
        <f t="shared" si="34"/>
        <v>0.26000000163912773</v>
      </c>
      <c r="G856" s="1">
        <f t="shared" si="35"/>
        <v>-15683718.539999999</v>
      </c>
    </row>
    <row r="857" spans="1:7" hidden="1" x14ac:dyDescent="0.25">
      <c r="A857">
        <v>819002228</v>
      </c>
      <c r="B857" t="s">
        <v>158</v>
      </c>
      <c r="C857" s="1">
        <v>-11233269.75</v>
      </c>
      <c r="D857" s="1">
        <v>-11233269.470000001</v>
      </c>
      <c r="E857" s="1">
        <f t="shared" si="34"/>
        <v>0.27999999932944775</v>
      </c>
      <c r="G857" s="1">
        <f t="shared" si="35"/>
        <v>-11233269.470000001</v>
      </c>
    </row>
    <row r="858" spans="1:7" hidden="1" x14ac:dyDescent="0.25">
      <c r="A858">
        <v>824000469</v>
      </c>
      <c r="B858" t="s">
        <v>171</v>
      </c>
      <c r="C858" s="1">
        <v>-14637599</v>
      </c>
      <c r="D858" s="1">
        <v>-14637598.720000001</v>
      </c>
      <c r="E858" s="1">
        <f t="shared" si="34"/>
        <v>0.27999999932944775</v>
      </c>
      <c r="G858" s="1">
        <f t="shared" si="35"/>
        <v>-14637598.720000001</v>
      </c>
    </row>
    <row r="859" spans="1:7" hidden="1" x14ac:dyDescent="0.25">
      <c r="A859">
        <v>824000785</v>
      </c>
      <c r="B859" t="s">
        <v>863</v>
      </c>
      <c r="C859" s="1">
        <v>-3417106</v>
      </c>
      <c r="D859" s="1">
        <v>-3417105.72</v>
      </c>
      <c r="E859" s="1">
        <f t="shared" si="34"/>
        <v>0.27999999979510903</v>
      </c>
      <c r="G859" s="1">
        <f t="shared" si="35"/>
        <v>-3417105.72</v>
      </c>
    </row>
    <row r="860" spans="1:7" hidden="1" x14ac:dyDescent="0.25">
      <c r="A860">
        <v>800193989</v>
      </c>
      <c r="B860" t="s">
        <v>481</v>
      </c>
      <c r="C860" s="1">
        <v>-6110872</v>
      </c>
      <c r="D860" s="1">
        <v>-6110871.7199999997</v>
      </c>
      <c r="E860" s="1">
        <f t="shared" si="34"/>
        <v>0.28000000026077032</v>
      </c>
      <c r="G860" s="1">
        <f t="shared" si="35"/>
        <v>-6110871.7199999997</v>
      </c>
    </row>
    <row r="861" spans="1:7" hidden="1" x14ac:dyDescent="0.25">
      <c r="A861">
        <v>900044929</v>
      </c>
      <c r="B861" t="s">
        <v>432</v>
      </c>
      <c r="C861" s="1">
        <v>-4908703</v>
      </c>
      <c r="D861" s="1">
        <v>-4908702.72</v>
      </c>
      <c r="E861" s="1">
        <f t="shared" si="34"/>
        <v>0.28000000026077032</v>
      </c>
      <c r="G861" s="1">
        <f t="shared" si="35"/>
        <v>-4908702.72</v>
      </c>
    </row>
    <row r="862" spans="1:7" hidden="1" x14ac:dyDescent="0.25">
      <c r="A862">
        <v>802016074</v>
      </c>
      <c r="B862" t="s">
        <v>143</v>
      </c>
      <c r="C862" s="1">
        <v>-2520043</v>
      </c>
      <c r="D862" s="1">
        <v>-2520042.7000000002</v>
      </c>
      <c r="E862" s="1">
        <f t="shared" si="34"/>
        <v>0.29999999981373549</v>
      </c>
      <c r="G862" s="1">
        <f t="shared" si="35"/>
        <v>-2520042.7000000002</v>
      </c>
    </row>
    <row r="863" spans="1:7" hidden="1" x14ac:dyDescent="0.25">
      <c r="A863">
        <v>824004688</v>
      </c>
      <c r="B863" t="s">
        <v>56</v>
      </c>
      <c r="C863" s="1">
        <v>-2711248</v>
      </c>
      <c r="D863" s="1">
        <v>-2711247.7</v>
      </c>
      <c r="E863" s="1">
        <f t="shared" si="34"/>
        <v>0.29999999981373549</v>
      </c>
      <c r="G863" s="1">
        <f t="shared" si="35"/>
        <v>-2711247.7</v>
      </c>
    </row>
    <row r="864" spans="1:7" hidden="1" x14ac:dyDescent="0.25">
      <c r="A864">
        <v>890706823</v>
      </c>
      <c r="B864" t="s">
        <v>73</v>
      </c>
      <c r="C864" s="1">
        <v>-2655836</v>
      </c>
      <c r="D864" s="1">
        <v>-2655835.7000000002</v>
      </c>
      <c r="E864" s="1">
        <f t="shared" si="34"/>
        <v>0.29999999981373549</v>
      </c>
      <c r="G864" s="1">
        <f t="shared" si="35"/>
        <v>-2655835.7000000002</v>
      </c>
    </row>
    <row r="865" spans="1:7" hidden="1" x14ac:dyDescent="0.25">
      <c r="A865">
        <v>900517542</v>
      </c>
      <c r="B865" t="s">
        <v>109</v>
      </c>
      <c r="C865" s="1">
        <v>-2505724</v>
      </c>
      <c r="D865" s="1">
        <v>-2505723.7000000002</v>
      </c>
      <c r="E865" s="1">
        <f t="shared" si="34"/>
        <v>0.29999999981373549</v>
      </c>
      <c r="G865" s="1">
        <f t="shared" si="35"/>
        <v>-2505723.7000000002</v>
      </c>
    </row>
    <row r="866" spans="1:7" hidden="1" x14ac:dyDescent="0.25">
      <c r="A866">
        <v>900429708</v>
      </c>
      <c r="B866" t="s">
        <v>579</v>
      </c>
      <c r="C866" s="1">
        <v>-1092468</v>
      </c>
      <c r="D866" s="1">
        <v>-1092467.7</v>
      </c>
      <c r="E866" s="1">
        <f t="shared" si="34"/>
        <v>0.30000000004656613</v>
      </c>
      <c r="G866" s="1">
        <f t="shared" si="35"/>
        <v>-1092467.7</v>
      </c>
    </row>
    <row r="867" spans="1:7" hidden="1" x14ac:dyDescent="0.25">
      <c r="A867">
        <v>860028947</v>
      </c>
      <c r="B867" t="s">
        <v>67</v>
      </c>
      <c r="C867" s="1">
        <v>-8111634.4000000004</v>
      </c>
      <c r="D867" s="1">
        <v>-8111634.0999999996</v>
      </c>
      <c r="E867" s="1">
        <f t="shared" si="34"/>
        <v>0.30000000074505806</v>
      </c>
      <c r="G867" s="1">
        <f t="shared" si="35"/>
        <v>-8111634.0999999996</v>
      </c>
    </row>
    <row r="868" spans="1:7" hidden="1" x14ac:dyDescent="0.25">
      <c r="A868">
        <v>900041832</v>
      </c>
      <c r="B868" t="s">
        <v>84</v>
      </c>
      <c r="C868" s="1">
        <v>-12465987</v>
      </c>
      <c r="D868" s="1">
        <v>-12465986.699999999</v>
      </c>
      <c r="E868" s="1">
        <f t="shared" si="34"/>
        <v>0.30000000074505806</v>
      </c>
      <c r="G868" s="1">
        <f t="shared" si="35"/>
        <v>-12465986.699999999</v>
      </c>
    </row>
    <row r="869" spans="1:7" hidden="1" x14ac:dyDescent="0.25">
      <c r="A869">
        <v>900108793</v>
      </c>
      <c r="B869" t="s">
        <v>683</v>
      </c>
      <c r="C869" s="1">
        <v>-5012644.8</v>
      </c>
      <c r="D869" s="1">
        <v>-5012644.4800000004</v>
      </c>
      <c r="E869" s="1">
        <f t="shared" si="34"/>
        <v>0.31999999936670065</v>
      </c>
      <c r="G869" s="1">
        <f t="shared" si="35"/>
        <v>-5012644.4800000004</v>
      </c>
    </row>
    <row r="870" spans="1:7" hidden="1" x14ac:dyDescent="0.25">
      <c r="A870">
        <v>900373544</v>
      </c>
      <c r="B870" t="s">
        <v>338</v>
      </c>
      <c r="C870" s="1">
        <v>-5262946.0999999996</v>
      </c>
      <c r="D870" s="1">
        <v>-5262945.78</v>
      </c>
      <c r="E870" s="1">
        <f t="shared" si="34"/>
        <v>0.31999999936670065</v>
      </c>
      <c r="G870" s="1">
        <f t="shared" si="35"/>
        <v>-5262945.78</v>
      </c>
    </row>
    <row r="871" spans="1:7" hidden="1" x14ac:dyDescent="0.25">
      <c r="A871">
        <v>800196939</v>
      </c>
      <c r="B871" t="s">
        <v>29</v>
      </c>
      <c r="C871" s="1">
        <v>-14231504</v>
      </c>
      <c r="D871" s="1">
        <v>-14231503.68</v>
      </c>
      <c r="E871" s="1">
        <f t="shared" si="34"/>
        <v>0.32000000029802322</v>
      </c>
      <c r="G871" s="1">
        <f t="shared" si="35"/>
        <v>-14231503.68</v>
      </c>
    </row>
    <row r="872" spans="1:7" hidden="1" x14ac:dyDescent="0.25">
      <c r="A872">
        <v>825003149</v>
      </c>
      <c r="B872" t="s">
        <v>761</v>
      </c>
      <c r="C872" s="1">
        <v>-8698754</v>
      </c>
      <c r="D872" s="1">
        <v>-8698753.6799999997</v>
      </c>
      <c r="E872" s="1">
        <f t="shared" si="34"/>
        <v>0.32000000029802322</v>
      </c>
      <c r="G872" s="1">
        <f t="shared" si="35"/>
        <v>-8698753.6799999997</v>
      </c>
    </row>
    <row r="873" spans="1:7" hidden="1" x14ac:dyDescent="0.25">
      <c r="A873">
        <v>802022775</v>
      </c>
      <c r="B873" t="s">
        <v>738</v>
      </c>
      <c r="C873" s="1">
        <v>-3983743</v>
      </c>
      <c r="D873" s="1">
        <v>-3983742.66</v>
      </c>
      <c r="E873" s="1">
        <f t="shared" si="34"/>
        <v>0.33999999985098839</v>
      </c>
      <c r="G873" s="1">
        <f t="shared" si="35"/>
        <v>-3983742.66</v>
      </c>
    </row>
    <row r="874" spans="1:7" hidden="1" x14ac:dyDescent="0.25">
      <c r="A874">
        <v>812004935</v>
      </c>
      <c r="B874" t="s">
        <v>272</v>
      </c>
      <c r="C874" s="1">
        <v>-39451559.799999997</v>
      </c>
      <c r="D874" s="1">
        <v>-39451559.439999998</v>
      </c>
      <c r="E874" s="1">
        <f t="shared" si="34"/>
        <v>0.35999999940395355</v>
      </c>
      <c r="G874" s="1">
        <f t="shared" si="35"/>
        <v>-39451559.439999998</v>
      </c>
    </row>
    <row r="875" spans="1:7" hidden="1" x14ac:dyDescent="0.25">
      <c r="A875">
        <v>806006710</v>
      </c>
      <c r="B875" t="s">
        <v>501</v>
      </c>
      <c r="C875" s="1">
        <v>-2793481</v>
      </c>
      <c r="D875" s="1">
        <v>-2793480.64</v>
      </c>
      <c r="E875" s="1">
        <f t="shared" si="34"/>
        <v>0.35999999986961484</v>
      </c>
      <c r="G875" s="1">
        <f t="shared" si="35"/>
        <v>-2793480.64</v>
      </c>
    </row>
    <row r="876" spans="1:7" hidden="1" x14ac:dyDescent="0.25">
      <c r="A876">
        <v>890985703</v>
      </c>
      <c r="B876" t="s">
        <v>881</v>
      </c>
      <c r="C876" s="1">
        <v>-2969985</v>
      </c>
      <c r="D876" s="1">
        <v>-2969984.64</v>
      </c>
      <c r="E876" s="1">
        <f t="shared" si="34"/>
        <v>0.35999999986961484</v>
      </c>
      <c r="G876" s="1">
        <f t="shared" si="35"/>
        <v>-2969984.64</v>
      </c>
    </row>
    <row r="877" spans="1:7" hidden="1" x14ac:dyDescent="0.25">
      <c r="A877">
        <v>899999151</v>
      </c>
      <c r="B877" t="s">
        <v>205</v>
      </c>
      <c r="C877" s="1">
        <v>-3010991</v>
      </c>
      <c r="D877" s="1">
        <v>-3010990.64</v>
      </c>
      <c r="E877" s="1">
        <f t="shared" si="34"/>
        <v>0.35999999986961484</v>
      </c>
      <c r="G877" s="1">
        <f t="shared" si="35"/>
        <v>-3010990.64</v>
      </c>
    </row>
    <row r="878" spans="1:7" hidden="1" x14ac:dyDescent="0.25">
      <c r="A878">
        <v>41771903</v>
      </c>
      <c r="B878" t="s">
        <v>716</v>
      </c>
      <c r="C878" s="1">
        <v>-7414849</v>
      </c>
      <c r="D878" s="1">
        <v>-7414848.6399999997</v>
      </c>
      <c r="E878" s="1">
        <f t="shared" si="34"/>
        <v>0.36000000033527613</v>
      </c>
      <c r="G878" s="1">
        <f t="shared" si="35"/>
        <v>-7414848.6399999997</v>
      </c>
    </row>
    <row r="879" spans="1:7" hidden="1" x14ac:dyDescent="0.25">
      <c r="A879">
        <v>890706833</v>
      </c>
      <c r="B879" t="s">
        <v>74</v>
      </c>
      <c r="C879" s="1">
        <v>-8144034</v>
      </c>
      <c r="D879" s="1">
        <v>-8144033.6399999997</v>
      </c>
      <c r="E879" s="1">
        <f t="shared" si="34"/>
        <v>0.36000000033527613</v>
      </c>
      <c r="G879" s="1">
        <f t="shared" si="35"/>
        <v>-8144033.6399999997</v>
      </c>
    </row>
    <row r="880" spans="1:7" hidden="1" x14ac:dyDescent="0.25">
      <c r="A880">
        <v>900534098</v>
      </c>
      <c r="B880" t="s">
        <v>704</v>
      </c>
      <c r="C880" s="1">
        <v>-7880073</v>
      </c>
      <c r="D880" s="1">
        <v>-7880072.6399999997</v>
      </c>
      <c r="E880" s="1">
        <f t="shared" si="34"/>
        <v>0.36000000033527613</v>
      </c>
      <c r="G880" s="1">
        <f t="shared" si="35"/>
        <v>-7880072.6399999997</v>
      </c>
    </row>
    <row r="881" spans="1:7" hidden="1" x14ac:dyDescent="0.25">
      <c r="A881">
        <v>900228213</v>
      </c>
      <c r="B881" t="s">
        <v>94</v>
      </c>
      <c r="C881" s="1">
        <v>-14617275.800000001</v>
      </c>
      <c r="D881" s="1">
        <v>-14617275.439999999</v>
      </c>
      <c r="E881" s="1">
        <f t="shared" si="34"/>
        <v>0.3600000012665987</v>
      </c>
      <c r="G881" s="1">
        <f t="shared" si="35"/>
        <v>-14617275.439999999</v>
      </c>
    </row>
    <row r="882" spans="1:7" hidden="1" x14ac:dyDescent="0.25">
      <c r="A882">
        <v>17328995</v>
      </c>
      <c r="B882" t="s">
        <v>713</v>
      </c>
      <c r="C882" s="1">
        <v>-5410444</v>
      </c>
      <c r="D882" s="1">
        <v>-5410443.6200000001</v>
      </c>
      <c r="E882" s="1">
        <f t="shared" si="34"/>
        <v>0.37999999988824129</v>
      </c>
      <c r="G882" s="1">
        <f t="shared" si="35"/>
        <v>-5410443.6200000001</v>
      </c>
    </row>
    <row r="883" spans="1:7" hidden="1" x14ac:dyDescent="0.25">
      <c r="A883">
        <v>802007056</v>
      </c>
      <c r="B883" t="s">
        <v>495</v>
      </c>
      <c r="C883" s="1">
        <v>-4225025</v>
      </c>
      <c r="D883" s="1">
        <v>-4225024.62</v>
      </c>
      <c r="E883" s="1">
        <f t="shared" si="34"/>
        <v>0.37999999988824129</v>
      </c>
      <c r="G883" s="1">
        <f t="shared" si="35"/>
        <v>-4225024.62</v>
      </c>
    </row>
    <row r="884" spans="1:7" hidden="1" x14ac:dyDescent="0.25">
      <c r="A884">
        <v>900005955</v>
      </c>
      <c r="B884" t="s">
        <v>553</v>
      </c>
      <c r="C884" s="1">
        <v>-651544.05000000005</v>
      </c>
      <c r="D884" s="1">
        <v>-651543.67000000004</v>
      </c>
      <c r="E884" s="1">
        <f t="shared" si="34"/>
        <v>0.38000000000465661</v>
      </c>
      <c r="G884" s="1">
        <f t="shared" si="35"/>
        <v>-651543.67000000004</v>
      </c>
    </row>
    <row r="885" spans="1:7" hidden="1" x14ac:dyDescent="0.25">
      <c r="A885">
        <v>802000774</v>
      </c>
      <c r="B885" t="s">
        <v>379</v>
      </c>
      <c r="C885" s="1">
        <v>-10752258</v>
      </c>
      <c r="D885" s="1">
        <v>-10752257.619999999</v>
      </c>
      <c r="E885" s="1">
        <f t="shared" si="34"/>
        <v>0.38000000081956387</v>
      </c>
      <c r="G885" s="1">
        <f t="shared" si="35"/>
        <v>-10752257.619999999</v>
      </c>
    </row>
    <row r="886" spans="1:7" hidden="1" x14ac:dyDescent="0.25">
      <c r="A886">
        <v>800187260</v>
      </c>
      <c r="B886" t="s">
        <v>840</v>
      </c>
      <c r="C886" s="1">
        <v>-2546732</v>
      </c>
      <c r="D886" s="1">
        <v>-2546731.6</v>
      </c>
      <c r="E886" s="1">
        <f t="shared" si="34"/>
        <v>0.39999999990686774</v>
      </c>
      <c r="G886" s="1">
        <f t="shared" si="35"/>
        <v>-2546731.6</v>
      </c>
    </row>
    <row r="887" spans="1:7" hidden="1" x14ac:dyDescent="0.25">
      <c r="A887">
        <v>802019804</v>
      </c>
      <c r="B887" t="s">
        <v>853</v>
      </c>
      <c r="C887" s="1">
        <v>-2857498</v>
      </c>
      <c r="D887" s="1">
        <v>-2857497.6</v>
      </c>
      <c r="E887" s="1">
        <f t="shared" si="34"/>
        <v>0.39999999990686774</v>
      </c>
      <c r="G887" s="1">
        <f t="shared" si="35"/>
        <v>-2857497.6</v>
      </c>
    </row>
    <row r="888" spans="1:7" hidden="1" x14ac:dyDescent="0.25">
      <c r="A888">
        <v>812003851</v>
      </c>
      <c r="B888" t="s">
        <v>45</v>
      </c>
      <c r="C888" s="1">
        <v>-3368559.53</v>
      </c>
      <c r="D888" s="1">
        <v>-3368559.13</v>
      </c>
      <c r="E888" s="1">
        <f t="shared" si="34"/>
        <v>0.39999999990686774</v>
      </c>
      <c r="G888" s="1">
        <f t="shared" si="35"/>
        <v>-3368559.13</v>
      </c>
    </row>
    <row r="889" spans="1:7" hidden="1" x14ac:dyDescent="0.25">
      <c r="A889">
        <v>822000946</v>
      </c>
      <c r="B889" t="s">
        <v>50</v>
      </c>
      <c r="C889" s="1">
        <v>-2384794</v>
      </c>
      <c r="D889" s="1">
        <v>-2384793.6000000001</v>
      </c>
      <c r="E889" s="1">
        <f t="shared" si="34"/>
        <v>0.39999999990686774</v>
      </c>
      <c r="G889" s="1">
        <f t="shared" si="35"/>
        <v>-2384793.6000000001</v>
      </c>
    </row>
    <row r="890" spans="1:7" hidden="1" x14ac:dyDescent="0.25">
      <c r="A890">
        <v>900146332</v>
      </c>
      <c r="B890" t="s">
        <v>88</v>
      </c>
      <c r="C890" s="1">
        <v>-2901800</v>
      </c>
      <c r="D890" s="1">
        <v>-2901799.6</v>
      </c>
      <c r="E890" s="1">
        <f t="shared" si="34"/>
        <v>0.39999999990686774</v>
      </c>
      <c r="G890" s="1">
        <f t="shared" si="35"/>
        <v>-2901799.6</v>
      </c>
    </row>
    <row r="891" spans="1:7" hidden="1" x14ac:dyDescent="0.25">
      <c r="A891">
        <v>900085612</v>
      </c>
      <c r="B891" t="s">
        <v>682</v>
      </c>
      <c r="C891" s="1">
        <v>-0.4</v>
      </c>
      <c r="D891" s="1">
        <v>0</v>
      </c>
      <c r="E891" s="1">
        <f t="shared" si="34"/>
        <v>0.4</v>
      </c>
      <c r="G891" s="1">
        <f t="shared" si="35"/>
        <v>0</v>
      </c>
    </row>
    <row r="892" spans="1:7" hidden="1" x14ac:dyDescent="0.25">
      <c r="A892">
        <v>900636563</v>
      </c>
      <c r="B892" t="s">
        <v>706</v>
      </c>
      <c r="C892" s="1">
        <v>-4243138</v>
      </c>
      <c r="D892" s="1">
        <v>-4243137.5999999996</v>
      </c>
      <c r="E892" s="1">
        <f t="shared" si="34"/>
        <v>0.40000000037252903</v>
      </c>
      <c r="G892" s="1">
        <f t="shared" si="35"/>
        <v>-4243137.5999999996</v>
      </c>
    </row>
    <row r="893" spans="1:7" hidden="1" x14ac:dyDescent="0.25">
      <c r="A893">
        <v>800209488</v>
      </c>
      <c r="B893" t="s">
        <v>483</v>
      </c>
      <c r="C893" s="1">
        <v>-15311703</v>
      </c>
      <c r="D893" s="1">
        <v>-15311702.58</v>
      </c>
      <c r="E893" s="1">
        <f t="shared" si="34"/>
        <v>0.41999999992549419</v>
      </c>
      <c r="G893" s="1">
        <f t="shared" si="35"/>
        <v>-15311702.58</v>
      </c>
    </row>
    <row r="894" spans="1:7" hidden="1" x14ac:dyDescent="0.25">
      <c r="A894">
        <v>824000725</v>
      </c>
      <c r="B894" t="s">
        <v>757</v>
      </c>
      <c r="C894" s="1">
        <v>-7915768</v>
      </c>
      <c r="D894" s="1">
        <v>-7915767.5800000001</v>
      </c>
      <c r="E894" s="1">
        <f t="shared" si="34"/>
        <v>0.41999999992549419</v>
      </c>
      <c r="G894" s="1">
        <f t="shared" si="35"/>
        <v>-7915767.5800000001</v>
      </c>
    </row>
    <row r="895" spans="1:7" hidden="1" x14ac:dyDescent="0.25">
      <c r="A895">
        <v>892000264</v>
      </c>
      <c r="B895" t="s">
        <v>314</v>
      </c>
      <c r="C895" s="1">
        <v>-3311285</v>
      </c>
      <c r="D895" s="1">
        <v>-3311284.58</v>
      </c>
      <c r="E895" s="1">
        <f t="shared" si="34"/>
        <v>0.41999999992549419</v>
      </c>
      <c r="G895" s="1">
        <f t="shared" si="35"/>
        <v>-3311284.58</v>
      </c>
    </row>
    <row r="896" spans="1:7" hidden="1" x14ac:dyDescent="0.25">
      <c r="A896">
        <v>900239127</v>
      </c>
      <c r="B896" t="s">
        <v>218</v>
      </c>
      <c r="C896" s="1">
        <v>-4371402</v>
      </c>
      <c r="D896" s="1">
        <v>-4371401.58</v>
      </c>
      <c r="E896" s="1">
        <f t="shared" si="34"/>
        <v>0.41999999992549419</v>
      </c>
      <c r="G896" s="1">
        <f t="shared" si="35"/>
        <v>-4371401.58</v>
      </c>
    </row>
    <row r="897" spans="1:7" hidden="1" x14ac:dyDescent="0.25">
      <c r="A897">
        <v>812001868</v>
      </c>
      <c r="B897" t="s">
        <v>155</v>
      </c>
      <c r="C897" s="1">
        <v>-1023452</v>
      </c>
      <c r="D897" s="1">
        <v>-1023451.58</v>
      </c>
      <c r="E897" s="1">
        <f t="shared" si="34"/>
        <v>0.42000000004190952</v>
      </c>
      <c r="G897" s="1">
        <f t="shared" si="35"/>
        <v>-1023451.58</v>
      </c>
    </row>
    <row r="898" spans="1:7" hidden="1" x14ac:dyDescent="0.25">
      <c r="A898">
        <v>900019291</v>
      </c>
      <c r="B898" t="s">
        <v>429</v>
      </c>
      <c r="C898" s="1">
        <v>-4740161.9800000004</v>
      </c>
      <c r="D898" s="1">
        <v>-4740161.5599999996</v>
      </c>
      <c r="E898" s="1">
        <f t="shared" si="34"/>
        <v>0.42000000085681677</v>
      </c>
      <c r="G898" s="1">
        <f t="shared" si="35"/>
        <v>-4740161.5599999996</v>
      </c>
    </row>
    <row r="899" spans="1:7" hidden="1" x14ac:dyDescent="0.25">
      <c r="A899">
        <v>900437964</v>
      </c>
      <c r="B899" t="s">
        <v>456</v>
      </c>
      <c r="C899" s="1">
        <v>-21175241</v>
      </c>
      <c r="D899" s="1">
        <v>-21175240.579999998</v>
      </c>
      <c r="E899" s="1">
        <f t="shared" si="34"/>
        <v>0.42000000178813934</v>
      </c>
      <c r="G899" s="1">
        <f t="shared" si="35"/>
        <v>-21175240.579999998</v>
      </c>
    </row>
    <row r="900" spans="1:7" hidden="1" x14ac:dyDescent="0.25">
      <c r="A900">
        <v>900459341</v>
      </c>
      <c r="B900" t="s">
        <v>809</v>
      </c>
      <c r="C900" s="1">
        <v>-8862452</v>
      </c>
      <c r="D900" s="1">
        <v>-8862451.5600000005</v>
      </c>
      <c r="E900" s="1">
        <f t="shared" si="34"/>
        <v>0.43999999947845936</v>
      </c>
      <c r="G900" s="1">
        <f t="shared" si="35"/>
        <v>-8862451.5600000005</v>
      </c>
    </row>
    <row r="901" spans="1:7" hidden="1" x14ac:dyDescent="0.25">
      <c r="A901">
        <v>802020334</v>
      </c>
      <c r="B901" t="s">
        <v>384</v>
      </c>
      <c r="C901" s="1">
        <v>-8604782.3000000007</v>
      </c>
      <c r="D901" s="1">
        <v>-8604781.8599999994</v>
      </c>
      <c r="E901" s="1">
        <f t="shared" si="34"/>
        <v>0.44000000134110451</v>
      </c>
      <c r="G901" s="1">
        <f t="shared" si="35"/>
        <v>-8604781.8599999994</v>
      </c>
    </row>
    <row r="902" spans="1:7" hidden="1" x14ac:dyDescent="0.25">
      <c r="A902">
        <v>806006414</v>
      </c>
      <c r="B902" t="s">
        <v>622</v>
      </c>
      <c r="C902" s="1">
        <v>-3965289.38</v>
      </c>
      <c r="D902" s="1">
        <v>-3965288.92</v>
      </c>
      <c r="E902" s="1">
        <f t="shared" ref="E902:E965" si="36">+D902-C902</f>
        <v>0.4599999999627471</v>
      </c>
      <c r="G902" s="1">
        <f t="shared" si="35"/>
        <v>-3965288.92</v>
      </c>
    </row>
    <row r="903" spans="1:7" hidden="1" x14ac:dyDescent="0.25">
      <c r="A903">
        <v>819001235</v>
      </c>
      <c r="B903" t="s">
        <v>275</v>
      </c>
      <c r="C903" s="1">
        <v>-3521327</v>
      </c>
      <c r="D903" s="1">
        <v>-3521326.54</v>
      </c>
      <c r="E903" s="1">
        <f t="shared" si="36"/>
        <v>0.4599999999627471</v>
      </c>
      <c r="G903" s="1">
        <f t="shared" ref="G903:G922" si="37">+D903+F903</f>
        <v>-3521326.54</v>
      </c>
    </row>
    <row r="904" spans="1:7" hidden="1" x14ac:dyDescent="0.25">
      <c r="A904">
        <v>824004330</v>
      </c>
      <c r="B904" t="s">
        <v>646</v>
      </c>
      <c r="C904" s="1">
        <v>-8078557</v>
      </c>
      <c r="D904" s="1">
        <v>-8078556.54</v>
      </c>
      <c r="E904" s="1">
        <f t="shared" si="36"/>
        <v>0.4599999999627471</v>
      </c>
      <c r="G904" s="1">
        <f t="shared" si="37"/>
        <v>-8078556.54</v>
      </c>
    </row>
    <row r="905" spans="1:7" hidden="1" x14ac:dyDescent="0.25">
      <c r="A905">
        <v>891501676</v>
      </c>
      <c r="B905" t="s">
        <v>667</v>
      </c>
      <c r="C905" s="1">
        <v>-4067895</v>
      </c>
      <c r="D905" s="1">
        <v>-4067894.54</v>
      </c>
      <c r="E905" s="1">
        <f t="shared" si="36"/>
        <v>0.4599999999627471</v>
      </c>
      <c r="G905" s="1">
        <f t="shared" si="37"/>
        <v>-4067894.54</v>
      </c>
    </row>
    <row r="906" spans="1:7" hidden="1" x14ac:dyDescent="0.25">
      <c r="A906">
        <v>900581036</v>
      </c>
      <c r="B906" t="s">
        <v>352</v>
      </c>
      <c r="C906" s="1">
        <v>-1914978.6</v>
      </c>
      <c r="D906" s="1">
        <v>-1914978.14</v>
      </c>
      <c r="E906" s="1">
        <f t="shared" si="36"/>
        <v>0.46000000019557774</v>
      </c>
      <c r="G906" s="1">
        <f t="shared" si="37"/>
        <v>-1914978.14</v>
      </c>
    </row>
    <row r="907" spans="1:7" hidden="1" x14ac:dyDescent="0.25">
      <c r="A907">
        <v>819001796</v>
      </c>
      <c r="B907" t="s">
        <v>273</v>
      </c>
      <c r="C907" s="1">
        <v>-9206575</v>
      </c>
      <c r="D907" s="1">
        <v>-9206574.5399999991</v>
      </c>
      <c r="E907" s="1">
        <f t="shared" si="36"/>
        <v>0.46000000089406967</v>
      </c>
      <c r="G907" s="1">
        <f t="shared" si="37"/>
        <v>-9206574.5399999991</v>
      </c>
    </row>
    <row r="908" spans="1:7" hidden="1" x14ac:dyDescent="0.25">
      <c r="A908">
        <v>890901826</v>
      </c>
      <c r="B908" t="s">
        <v>540</v>
      </c>
      <c r="C908" s="1">
        <v>-8897160</v>
      </c>
      <c r="D908" s="1">
        <v>-8897159.5399999991</v>
      </c>
      <c r="E908" s="1">
        <f t="shared" si="36"/>
        <v>0.46000000089406967</v>
      </c>
      <c r="G908" s="1">
        <f t="shared" si="37"/>
        <v>-8897159.5399999991</v>
      </c>
    </row>
    <row r="909" spans="1:7" hidden="1" x14ac:dyDescent="0.25">
      <c r="A909">
        <v>800101022</v>
      </c>
      <c r="B909" t="s">
        <v>720</v>
      </c>
      <c r="C909" s="1">
        <v>-1985560.5</v>
      </c>
      <c r="D909" s="1">
        <v>-1985560.02</v>
      </c>
      <c r="E909" s="1">
        <f t="shared" si="36"/>
        <v>0.47999999998137355</v>
      </c>
      <c r="G909" s="1">
        <f t="shared" si="37"/>
        <v>-1985560.02</v>
      </c>
    </row>
    <row r="910" spans="1:7" hidden="1" x14ac:dyDescent="0.25">
      <c r="A910">
        <v>900630708</v>
      </c>
      <c r="B910" t="s">
        <v>599</v>
      </c>
      <c r="C910" s="1">
        <v>-1140988</v>
      </c>
      <c r="D910" s="1">
        <v>-1140987.52</v>
      </c>
      <c r="E910" s="1">
        <f t="shared" si="36"/>
        <v>0.47999999998137355</v>
      </c>
      <c r="G910" s="1">
        <f t="shared" si="37"/>
        <v>-1140987.52</v>
      </c>
    </row>
    <row r="911" spans="1:7" hidden="1" x14ac:dyDescent="0.25">
      <c r="A911">
        <v>900024817</v>
      </c>
      <c r="B911" t="s">
        <v>784</v>
      </c>
      <c r="C911" s="1">
        <v>-9607727</v>
      </c>
      <c r="D911" s="1">
        <v>-9607726.5199999996</v>
      </c>
      <c r="E911" s="1">
        <f t="shared" si="36"/>
        <v>0.48000000044703484</v>
      </c>
      <c r="G911" s="1">
        <f t="shared" si="37"/>
        <v>-9607726.5199999996</v>
      </c>
    </row>
    <row r="912" spans="1:7" hidden="1" x14ac:dyDescent="0.25">
      <c r="A912">
        <v>900360201</v>
      </c>
      <c r="B912" t="s">
        <v>101</v>
      </c>
      <c r="C912" s="1">
        <v>-11567962</v>
      </c>
      <c r="D912" s="1">
        <v>-11567961.52</v>
      </c>
      <c r="E912" s="1">
        <f t="shared" si="36"/>
        <v>0.48000000044703484</v>
      </c>
      <c r="G912" s="1">
        <f t="shared" si="37"/>
        <v>-11567961.52</v>
      </c>
    </row>
    <row r="913" spans="1:7" hidden="1" x14ac:dyDescent="0.25">
      <c r="A913">
        <v>900765131</v>
      </c>
      <c r="B913" t="s">
        <v>240</v>
      </c>
      <c r="C913" s="1">
        <v>-6368624</v>
      </c>
      <c r="D913" s="1">
        <v>-6368623.5199999996</v>
      </c>
      <c r="E913" s="1">
        <f t="shared" si="36"/>
        <v>0.48000000044703484</v>
      </c>
      <c r="G913" s="1">
        <f t="shared" si="37"/>
        <v>-6368623.5199999996</v>
      </c>
    </row>
    <row r="914" spans="1:7" hidden="1" x14ac:dyDescent="0.25">
      <c r="A914">
        <v>900138555</v>
      </c>
      <c r="B914" t="s">
        <v>560</v>
      </c>
      <c r="C914" s="1">
        <v>-2702356.3</v>
      </c>
      <c r="D914" s="1">
        <v>-2702355.81</v>
      </c>
      <c r="E914" s="1">
        <f t="shared" si="36"/>
        <v>0.48999999975785613</v>
      </c>
      <c r="G914" s="1">
        <f t="shared" si="37"/>
        <v>-2702355.81</v>
      </c>
    </row>
    <row r="915" spans="1:7" hidden="1" x14ac:dyDescent="0.25">
      <c r="A915">
        <v>900453278</v>
      </c>
      <c r="B915" t="s">
        <v>587</v>
      </c>
      <c r="C915" s="1">
        <v>-0.5</v>
      </c>
      <c r="D915" s="1">
        <v>0</v>
      </c>
      <c r="E915" s="1">
        <f t="shared" si="36"/>
        <v>0.5</v>
      </c>
      <c r="G915" s="1">
        <f t="shared" si="37"/>
        <v>0</v>
      </c>
    </row>
    <row r="916" spans="1:7" hidden="1" x14ac:dyDescent="0.25">
      <c r="A916">
        <v>802018443</v>
      </c>
      <c r="B916" t="s">
        <v>735</v>
      </c>
      <c r="C916" s="1">
        <v>-28876772.260000002</v>
      </c>
      <c r="D916" s="1">
        <v>-28375647.280000001</v>
      </c>
      <c r="E916" s="1">
        <f t="shared" si="36"/>
        <v>501124.98000000045</v>
      </c>
      <c r="G916" s="1">
        <f t="shared" si="37"/>
        <v>-28375647.280000001</v>
      </c>
    </row>
    <row r="917" spans="1:7" hidden="1" x14ac:dyDescent="0.25">
      <c r="A917">
        <v>900304958</v>
      </c>
      <c r="B917" t="s">
        <v>336</v>
      </c>
      <c r="C917" s="1">
        <v>-3058717</v>
      </c>
      <c r="D917" s="1">
        <v>0</v>
      </c>
      <c r="E917" s="1">
        <f t="shared" si="36"/>
        <v>3058717</v>
      </c>
      <c r="G917" s="1">
        <f t="shared" si="37"/>
        <v>0</v>
      </c>
    </row>
    <row r="918" spans="1:7" hidden="1" x14ac:dyDescent="0.25">
      <c r="A918">
        <v>824000440</v>
      </c>
      <c r="B918" t="s">
        <v>286</v>
      </c>
      <c r="C918" s="1">
        <v>-16615058</v>
      </c>
      <c r="D918" s="1">
        <v>-8975340.9399999995</v>
      </c>
      <c r="E918" s="1">
        <f t="shared" si="36"/>
        <v>7639717.0600000005</v>
      </c>
      <c r="G918" s="1">
        <f t="shared" si="37"/>
        <v>-8975340.9399999995</v>
      </c>
    </row>
    <row r="919" spans="1:7" hidden="1" x14ac:dyDescent="0.25">
      <c r="A919">
        <v>900434078</v>
      </c>
      <c r="B919" t="s">
        <v>584</v>
      </c>
      <c r="C919" s="1">
        <v>-17371698.449999999</v>
      </c>
      <c r="D919" s="1">
        <v>-8162649.0499999998</v>
      </c>
      <c r="E919" s="1">
        <f t="shared" si="36"/>
        <v>9209049.3999999985</v>
      </c>
      <c r="G919" s="1">
        <f t="shared" si="37"/>
        <v>-8162649.0499999998</v>
      </c>
    </row>
    <row r="920" spans="1:7" hidden="1" x14ac:dyDescent="0.25">
      <c r="A920">
        <v>891780008</v>
      </c>
      <c r="B920" t="s">
        <v>776</v>
      </c>
      <c r="C920" s="1">
        <v>-32617061.300000001</v>
      </c>
      <c r="D920" s="1">
        <v>-22030942.879999999</v>
      </c>
      <c r="E920" s="1">
        <f t="shared" si="36"/>
        <v>10586118.420000002</v>
      </c>
      <c r="G920" s="1">
        <f t="shared" si="37"/>
        <v>-22030942.879999999</v>
      </c>
    </row>
    <row r="921" spans="1:7" hidden="1" x14ac:dyDescent="0.25">
      <c r="A921">
        <v>900016636</v>
      </c>
      <c r="B921" t="s">
        <v>428</v>
      </c>
      <c r="C921" s="1">
        <v>-29388786</v>
      </c>
      <c r="D921" s="1">
        <v>0</v>
      </c>
      <c r="E921" s="1">
        <f t="shared" si="36"/>
        <v>29388786</v>
      </c>
      <c r="G921" s="1">
        <f t="shared" si="37"/>
        <v>0</v>
      </c>
    </row>
    <row r="922" spans="1:7" hidden="1" x14ac:dyDescent="0.25">
      <c r="A922">
        <v>900042103</v>
      </c>
      <c r="B922" t="s">
        <v>896</v>
      </c>
      <c r="C922" s="1">
        <v>-60457630.950000003</v>
      </c>
      <c r="D922" s="1">
        <v>0</v>
      </c>
      <c r="E922" s="1">
        <f t="shared" si="36"/>
        <v>60457630.950000003</v>
      </c>
      <c r="G922" s="1">
        <f t="shared" si="37"/>
        <v>0</v>
      </c>
    </row>
    <row r="923" spans="1:7" hidden="1" x14ac:dyDescent="0.25">
      <c r="A923" t="s">
        <v>934</v>
      </c>
      <c r="C923" s="1">
        <v>-5169242589.8299999</v>
      </c>
      <c r="D923" s="1">
        <v>-9600891541.7000008</v>
      </c>
    </row>
  </sheetData>
  <autoFilter ref="A5:G923" xr:uid="{8344EEAA-5455-4943-B2F0-E3A7BB80FEE3}">
    <filterColumn colId="5">
      <customFilters>
        <customFilter operator="notEqual" val=" "/>
      </customFilters>
    </filterColumn>
  </autoFilter>
  <sortState ref="A6:G922">
    <sortCondition ref="E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5CA2-EA45-4CEF-8AEB-6E5085D9B5DE}">
  <dimension ref="A1:P1833"/>
  <sheetViews>
    <sheetView workbookViewId="0">
      <selection sqref="A1:P1833"/>
    </sheetView>
  </sheetViews>
  <sheetFormatPr baseColWidth="10" defaultRowHeight="15" x14ac:dyDescent="0.25"/>
  <cols>
    <col min="5" max="6" width="12.85546875" style="1" bestFit="1" customWidth="1"/>
    <col min="7" max="7" width="12" style="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2018</v>
      </c>
      <c r="C2">
        <v>22052002</v>
      </c>
      <c r="D2">
        <v>33069633</v>
      </c>
      <c r="E2" s="1">
        <v>0</v>
      </c>
      <c r="F2" s="1">
        <v>0</v>
      </c>
      <c r="G2" s="1">
        <v>-481350</v>
      </c>
      <c r="H2">
        <v>0</v>
      </c>
      <c r="I2">
        <v>0</v>
      </c>
      <c r="J2">
        <v>0</v>
      </c>
      <c r="K2">
        <v>1</v>
      </c>
      <c r="L2" t="s">
        <v>16</v>
      </c>
      <c r="M2" t="s">
        <v>17</v>
      </c>
      <c r="N2" t="s">
        <v>18</v>
      </c>
      <c r="O2">
        <v>22052002</v>
      </c>
      <c r="P2">
        <v>2078</v>
      </c>
    </row>
    <row r="3" spans="1:16" x14ac:dyDescent="0.25">
      <c r="A3">
        <v>1</v>
      </c>
      <c r="B3">
        <v>2018</v>
      </c>
      <c r="C3">
        <v>22052002</v>
      </c>
      <c r="D3">
        <v>84036510</v>
      </c>
      <c r="E3" s="1">
        <v>0</v>
      </c>
      <c r="F3" s="1">
        <v>0</v>
      </c>
      <c r="G3" s="1">
        <v>-1514791</v>
      </c>
      <c r="H3">
        <v>0</v>
      </c>
      <c r="I3">
        <v>0</v>
      </c>
      <c r="J3">
        <v>0</v>
      </c>
      <c r="K3">
        <v>1</v>
      </c>
      <c r="L3" t="s">
        <v>16</v>
      </c>
      <c r="M3" t="s">
        <v>19</v>
      </c>
      <c r="N3" t="s">
        <v>18</v>
      </c>
      <c r="O3">
        <v>22052002</v>
      </c>
      <c r="P3">
        <v>2078</v>
      </c>
    </row>
    <row r="4" spans="1:16" x14ac:dyDescent="0.25">
      <c r="A4">
        <v>1</v>
      </c>
      <c r="B4">
        <v>2018</v>
      </c>
      <c r="C4">
        <v>22052002</v>
      </c>
      <c r="D4">
        <v>800037021</v>
      </c>
      <c r="E4" s="1">
        <v>206149154.40000001</v>
      </c>
      <c r="F4" s="1">
        <v>237406395</v>
      </c>
      <c r="G4" s="1">
        <v>-76958336.099999994</v>
      </c>
      <c r="H4">
        <v>0</v>
      </c>
      <c r="I4">
        <v>0</v>
      </c>
      <c r="J4">
        <v>0</v>
      </c>
      <c r="K4">
        <v>1</v>
      </c>
      <c r="L4" t="s">
        <v>16</v>
      </c>
      <c r="M4" t="s">
        <v>20</v>
      </c>
      <c r="N4" t="s">
        <v>18</v>
      </c>
      <c r="O4">
        <v>22052002</v>
      </c>
      <c r="P4">
        <v>2078</v>
      </c>
    </row>
    <row r="5" spans="1:16" x14ac:dyDescent="0.25">
      <c r="A5">
        <v>1</v>
      </c>
      <c r="B5">
        <v>2018</v>
      </c>
      <c r="C5">
        <v>22052002</v>
      </c>
      <c r="D5">
        <v>22520025</v>
      </c>
      <c r="E5" s="1">
        <v>0</v>
      </c>
      <c r="F5" s="1">
        <v>0</v>
      </c>
      <c r="G5" s="1">
        <v>-1234316</v>
      </c>
      <c r="H5">
        <v>0</v>
      </c>
      <c r="I5">
        <v>0</v>
      </c>
      <c r="J5">
        <v>0</v>
      </c>
      <c r="K5">
        <v>1</v>
      </c>
      <c r="L5" t="s">
        <v>16</v>
      </c>
      <c r="M5" t="s">
        <v>21</v>
      </c>
      <c r="N5" t="s">
        <v>18</v>
      </c>
      <c r="O5">
        <v>22052002</v>
      </c>
      <c r="P5">
        <v>2078</v>
      </c>
    </row>
    <row r="6" spans="1:16" x14ac:dyDescent="0.25">
      <c r="A6">
        <v>1</v>
      </c>
      <c r="B6">
        <v>2018</v>
      </c>
      <c r="C6">
        <v>22052002</v>
      </c>
      <c r="D6">
        <v>45579044</v>
      </c>
      <c r="E6" s="1">
        <v>0</v>
      </c>
      <c r="F6" s="1">
        <v>0</v>
      </c>
      <c r="G6" s="1">
        <v>-119810</v>
      </c>
      <c r="H6">
        <v>0</v>
      </c>
      <c r="I6">
        <v>0</v>
      </c>
      <c r="J6">
        <v>0</v>
      </c>
      <c r="K6">
        <v>1</v>
      </c>
      <c r="L6" t="s">
        <v>16</v>
      </c>
      <c r="M6" t="s">
        <v>22</v>
      </c>
      <c r="N6" t="s">
        <v>18</v>
      </c>
      <c r="O6">
        <v>22052002</v>
      </c>
      <c r="P6">
        <v>2078</v>
      </c>
    </row>
    <row r="7" spans="1:16" x14ac:dyDescent="0.25">
      <c r="A7">
        <v>1</v>
      </c>
      <c r="B7">
        <v>2018</v>
      </c>
      <c r="C7">
        <v>22052002</v>
      </c>
      <c r="D7">
        <v>77032785</v>
      </c>
      <c r="E7" s="1">
        <v>0</v>
      </c>
      <c r="F7" s="1">
        <v>0</v>
      </c>
      <c r="G7" s="1">
        <v>-1921164</v>
      </c>
      <c r="H7">
        <v>0</v>
      </c>
      <c r="I7">
        <v>0</v>
      </c>
      <c r="J7">
        <v>0</v>
      </c>
      <c r="K7">
        <v>1</v>
      </c>
      <c r="L7" t="s">
        <v>16</v>
      </c>
      <c r="M7" t="s">
        <v>23</v>
      </c>
      <c r="N7" t="s">
        <v>18</v>
      </c>
      <c r="O7">
        <v>22052002</v>
      </c>
      <c r="P7">
        <v>2078</v>
      </c>
    </row>
    <row r="8" spans="1:16" x14ac:dyDescent="0.25">
      <c r="A8">
        <v>1</v>
      </c>
      <c r="B8">
        <v>2018</v>
      </c>
      <c r="C8">
        <v>22052002</v>
      </c>
      <c r="D8">
        <v>800026173</v>
      </c>
      <c r="E8" s="1">
        <v>6504350.1600000001</v>
      </c>
      <c r="F8" s="1">
        <v>6504350</v>
      </c>
      <c r="G8" s="1">
        <v>-6078503.8399999999</v>
      </c>
      <c r="H8">
        <v>0</v>
      </c>
      <c r="I8">
        <v>0</v>
      </c>
      <c r="J8">
        <v>0</v>
      </c>
      <c r="K8">
        <v>1</v>
      </c>
      <c r="L8" t="s">
        <v>16</v>
      </c>
      <c r="M8" t="s">
        <v>24</v>
      </c>
      <c r="N8" t="s">
        <v>18</v>
      </c>
      <c r="O8">
        <v>22052002</v>
      </c>
      <c r="P8">
        <v>2078</v>
      </c>
    </row>
    <row r="9" spans="1:16" x14ac:dyDescent="0.25">
      <c r="A9">
        <v>1</v>
      </c>
      <c r="B9">
        <v>2018</v>
      </c>
      <c r="C9">
        <v>22052002</v>
      </c>
      <c r="D9">
        <v>800031212</v>
      </c>
      <c r="E9" s="1">
        <v>0</v>
      </c>
      <c r="F9" s="1">
        <v>0</v>
      </c>
      <c r="G9" s="1">
        <v>-408400</v>
      </c>
      <c r="H9">
        <v>0</v>
      </c>
      <c r="I9">
        <v>0</v>
      </c>
      <c r="J9">
        <v>0</v>
      </c>
      <c r="K9">
        <v>1</v>
      </c>
      <c r="L9" t="s">
        <v>16</v>
      </c>
      <c r="M9" t="s">
        <v>25</v>
      </c>
      <c r="N9" t="s">
        <v>18</v>
      </c>
      <c r="O9">
        <v>22052002</v>
      </c>
      <c r="P9">
        <v>2078</v>
      </c>
    </row>
    <row r="10" spans="1:16" x14ac:dyDescent="0.25">
      <c r="A10">
        <v>1</v>
      </c>
      <c r="B10">
        <v>2018</v>
      </c>
      <c r="C10">
        <v>22052002</v>
      </c>
      <c r="D10">
        <v>800075650</v>
      </c>
      <c r="E10" s="1">
        <v>0</v>
      </c>
      <c r="F10" s="1">
        <v>1432500</v>
      </c>
      <c r="G10" s="1">
        <v>-3981833.11</v>
      </c>
      <c r="H10">
        <v>0</v>
      </c>
      <c r="I10">
        <v>0</v>
      </c>
      <c r="J10">
        <v>0</v>
      </c>
      <c r="K10">
        <v>1</v>
      </c>
      <c r="L10" t="s">
        <v>16</v>
      </c>
      <c r="M10" t="s">
        <v>26</v>
      </c>
      <c r="N10" t="s">
        <v>18</v>
      </c>
      <c r="O10">
        <v>22052002</v>
      </c>
      <c r="P10">
        <v>2078</v>
      </c>
    </row>
    <row r="11" spans="1:16" x14ac:dyDescent="0.25">
      <c r="A11">
        <v>1</v>
      </c>
      <c r="B11">
        <v>2018</v>
      </c>
      <c r="C11">
        <v>22052002</v>
      </c>
      <c r="D11">
        <v>800162035</v>
      </c>
      <c r="E11" s="1">
        <v>14655374.720000001</v>
      </c>
      <c r="F11" s="1">
        <v>14655375</v>
      </c>
      <c r="G11" s="1">
        <v>-5072787.76</v>
      </c>
      <c r="H11">
        <v>0</v>
      </c>
      <c r="I11">
        <v>0</v>
      </c>
      <c r="J11">
        <v>0</v>
      </c>
      <c r="K11">
        <v>1</v>
      </c>
      <c r="L11" t="s">
        <v>16</v>
      </c>
      <c r="M11" t="s">
        <v>27</v>
      </c>
      <c r="N11" t="s">
        <v>18</v>
      </c>
      <c r="O11">
        <v>22052002</v>
      </c>
      <c r="P11">
        <v>2078</v>
      </c>
    </row>
    <row r="12" spans="1:16" x14ac:dyDescent="0.25">
      <c r="A12">
        <v>1</v>
      </c>
      <c r="B12">
        <v>2018</v>
      </c>
      <c r="C12">
        <v>22052002</v>
      </c>
      <c r="D12">
        <v>800143438</v>
      </c>
      <c r="E12" s="1">
        <v>0</v>
      </c>
      <c r="F12" s="1">
        <v>0</v>
      </c>
      <c r="G12" s="1">
        <v>-844230</v>
      </c>
      <c r="H12">
        <v>0</v>
      </c>
      <c r="I12">
        <v>0</v>
      </c>
      <c r="J12">
        <v>0</v>
      </c>
      <c r="K12">
        <v>1</v>
      </c>
      <c r="L12" t="s">
        <v>16</v>
      </c>
      <c r="M12" t="s">
        <v>28</v>
      </c>
      <c r="N12" t="s">
        <v>18</v>
      </c>
      <c r="O12">
        <v>22052002</v>
      </c>
      <c r="P12">
        <v>2078</v>
      </c>
    </row>
    <row r="13" spans="1:16" x14ac:dyDescent="0.25">
      <c r="A13">
        <v>1</v>
      </c>
      <c r="B13">
        <v>2018</v>
      </c>
      <c r="C13">
        <v>22052002</v>
      </c>
      <c r="D13">
        <v>800196939</v>
      </c>
      <c r="E13" s="1">
        <v>22157098.32</v>
      </c>
      <c r="F13" s="1">
        <v>22157098</v>
      </c>
      <c r="G13" s="1">
        <v>-14231503.68</v>
      </c>
      <c r="H13">
        <v>0</v>
      </c>
      <c r="I13">
        <v>0</v>
      </c>
      <c r="J13">
        <v>0</v>
      </c>
      <c r="K13">
        <v>1</v>
      </c>
      <c r="L13" t="s">
        <v>16</v>
      </c>
      <c r="M13" t="s">
        <v>29</v>
      </c>
      <c r="N13" t="s">
        <v>18</v>
      </c>
      <c r="O13">
        <v>22052002</v>
      </c>
      <c r="P13">
        <v>2078</v>
      </c>
    </row>
    <row r="14" spans="1:16" x14ac:dyDescent="0.25">
      <c r="A14">
        <v>1</v>
      </c>
      <c r="B14">
        <v>2018</v>
      </c>
      <c r="C14">
        <v>22052002</v>
      </c>
      <c r="D14">
        <v>800209971</v>
      </c>
      <c r="E14" s="1">
        <v>0</v>
      </c>
      <c r="F14" s="1">
        <v>0</v>
      </c>
      <c r="G14" s="1">
        <v>-1234368</v>
      </c>
      <c r="H14">
        <v>0</v>
      </c>
      <c r="I14">
        <v>0</v>
      </c>
      <c r="J14">
        <v>0</v>
      </c>
      <c r="K14">
        <v>1</v>
      </c>
      <c r="L14" t="s">
        <v>16</v>
      </c>
      <c r="M14" t="s">
        <v>30</v>
      </c>
      <c r="N14" t="s">
        <v>18</v>
      </c>
      <c r="O14">
        <v>22052002</v>
      </c>
      <c r="P14">
        <v>2078</v>
      </c>
    </row>
    <row r="15" spans="1:16" x14ac:dyDescent="0.25">
      <c r="A15">
        <v>1</v>
      </c>
      <c r="B15">
        <v>2018</v>
      </c>
      <c r="C15">
        <v>22052002</v>
      </c>
      <c r="D15">
        <v>800232059</v>
      </c>
      <c r="E15" s="1">
        <v>160000000</v>
      </c>
      <c r="F15" s="1">
        <v>166152956</v>
      </c>
      <c r="G15" s="1">
        <v>-29303806.800000001</v>
      </c>
      <c r="H15">
        <v>0</v>
      </c>
      <c r="I15">
        <v>0</v>
      </c>
      <c r="J15">
        <v>0</v>
      </c>
      <c r="K15">
        <v>1</v>
      </c>
      <c r="L15" t="s">
        <v>16</v>
      </c>
      <c r="M15" t="s">
        <v>31</v>
      </c>
      <c r="N15" t="s">
        <v>18</v>
      </c>
      <c r="O15">
        <v>22052002</v>
      </c>
      <c r="P15">
        <v>2078</v>
      </c>
    </row>
    <row r="16" spans="1:16" x14ac:dyDescent="0.25">
      <c r="A16">
        <v>1</v>
      </c>
      <c r="B16">
        <v>2018</v>
      </c>
      <c r="C16">
        <v>22052002</v>
      </c>
      <c r="D16">
        <v>800239977</v>
      </c>
      <c r="E16" s="1">
        <v>1203783.8999999999</v>
      </c>
      <c r="F16" s="1">
        <v>1203784</v>
      </c>
      <c r="G16" s="1">
        <v>-2808829.1</v>
      </c>
      <c r="H16">
        <v>0</v>
      </c>
      <c r="I16">
        <v>0</v>
      </c>
      <c r="J16">
        <v>0</v>
      </c>
      <c r="K16">
        <v>1</v>
      </c>
      <c r="L16" t="s">
        <v>16</v>
      </c>
      <c r="M16" t="s">
        <v>32</v>
      </c>
      <c r="N16" t="s">
        <v>18</v>
      </c>
      <c r="O16">
        <v>22052002</v>
      </c>
      <c r="P16">
        <v>2078</v>
      </c>
    </row>
    <row r="17" spans="1:16" x14ac:dyDescent="0.25">
      <c r="A17">
        <v>1</v>
      </c>
      <c r="B17">
        <v>2018</v>
      </c>
      <c r="C17">
        <v>22052002</v>
      </c>
      <c r="D17">
        <v>800248276</v>
      </c>
      <c r="E17" s="1">
        <v>0</v>
      </c>
      <c r="F17" s="1">
        <v>0</v>
      </c>
      <c r="G17" s="1">
        <v>-2730521</v>
      </c>
      <c r="H17">
        <v>0</v>
      </c>
      <c r="I17">
        <v>0</v>
      </c>
      <c r="J17">
        <v>0</v>
      </c>
      <c r="K17">
        <v>1</v>
      </c>
      <c r="L17" t="s">
        <v>16</v>
      </c>
      <c r="M17" t="s">
        <v>33</v>
      </c>
      <c r="N17" t="s">
        <v>18</v>
      </c>
      <c r="O17">
        <v>22052002</v>
      </c>
      <c r="P17">
        <v>2078</v>
      </c>
    </row>
    <row r="18" spans="1:16" x14ac:dyDescent="0.25">
      <c r="A18">
        <v>1</v>
      </c>
      <c r="B18">
        <v>2018</v>
      </c>
      <c r="C18">
        <v>22052002</v>
      </c>
      <c r="D18">
        <v>802001607</v>
      </c>
      <c r="E18" s="1">
        <v>1862347.9</v>
      </c>
      <c r="F18" s="1">
        <v>1862348</v>
      </c>
      <c r="G18" s="1">
        <v>-2985496.1</v>
      </c>
      <c r="H18">
        <v>0</v>
      </c>
      <c r="I18">
        <v>0</v>
      </c>
      <c r="J18">
        <v>0</v>
      </c>
      <c r="K18">
        <v>1</v>
      </c>
      <c r="L18" t="s">
        <v>16</v>
      </c>
      <c r="M18" t="s">
        <v>34</v>
      </c>
      <c r="N18" t="s">
        <v>18</v>
      </c>
      <c r="O18">
        <v>22052002</v>
      </c>
      <c r="P18">
        <v>2078</v>
      </c>
    </row>
    <row r="19" spans="1:16" x14ac:dyDescent="0.25">
      <c r="A19">
        <v>1</v>
      </c>
      <c r="B19">
        <v>2018</v>
      </c>
      <c r="C19">
        <v>22052002</v>
      </c>
      <c r="D19">
        <v>802009766</v>
      </c>
      <c r="E19" s="1">
        <v>222435751.86000001</v>
      </c>
      <c r="F19" s="1">
        <v>297976296</v>
      </c>
      <c r="G19" s="1">
        <v>-117150591.42</v>
      </c>
      <c r="H19">
        <v>0</v>
      </c>
      <c r="I19">
        <v>0</v>
      </c>
      <c r="J19">
        <v>0</v>
      </c>
      <c r="K19">
        <v>1</v>
      </c>
      <c r="L19" t="s">
        <v>16</v>
      </c>
      <c r="M19" t="s">
        <v>35</v>
      </c>
      <c r="N19" t="s">
        <v>18</v>
      </c>
      <c r="O19">
        <v>22052002</v>
      </c>
      <c r="P19">
        <v>2078</v>
      </c>
    </row>
    <row r="20" spans="1:16" x14ac:dyDescent="0.25">
      <c r="A20">
        <v>1</v>
      </c>
      <c r="B20">
        <v>2018</v>
      </c>
      <c r="C20">
        <v>22052002</v>
      </c>
      <c r="D20">
        <v>800254850</v>
      </c>
      <c r="E20" s="1">
        <v>0</v>
      </c>
      <c r="F20" s="1">
        <v>0</v>
      </c>
      <c r="G20" s="1">
        <v>-747510</v>
      </c>
      <c r="H20">
        <v>0</v>
      </c>
      <c r="I20">
        <v>0</v>
      </c>
      <c r="J20">
        <v>0</v>
      </c>
      <c r="K20">
        <v>1</v>
      </c>
      <c r="L20" t="s">
        <v>16</v>
      </c>
      <c r="M20" t="s">
        <v>36</v>
      </c>
      <c r="N20" t="s">
        <v>18</v>
      </c>
      <c r="O20">
        <v>22052002</v>
      </c>
      <c r="P20">
        <v>2078</v>
      </c>
    </row>
    <row r="21" spans="1:16" x14ac:dyDescent="0.25">
      <c r="A21">
        <v>1</v>
      </c>
      <c r="B21">
        <v>2018</v>
      </c>
      <c r="C21">
        <v>22052002</v>
      </c>
      <c r="D21">
        <v>802001552</v>
      </c>
      <c r="E21" s="1">
        <v>0</v>
      </c>
      <c r="F21" s="1">
        <v>0</v>
      </c>
      <c r="G21" s="1">
        <v>-2510100</v>
      </c>
      <c r="H21">
        <v>0</v>
      </c>
      <c r="I21">
        <v>0</v>
      </c>
      <c r="J21">
        <v>0</v>
      </c>
      <c r="K21">
        <v>1</v>
      </c>
      <c r="L21" t="s">
        <v>16</v>
      </c>
      <c r="M21" t="s">
        <v>37</v>
      </c>
      <c r="N21" t="s">
        <v>18</v>
      </c>
      <c r="O21">
        <v>22052002</v>
      </c>
      <c r="P21">
        <v>2078</v>
      </c>
    </row>
    <row r="22" spans="1:16" x14ac:dyDescent="0.25">
      <c r="A22">
        <v>1</v>
      </c>
      <c r="B22">
        <v>2018</v>
      </c>
      <c r="C22">
        <v>22052002</v>
      </c>
      <c r="D22">
        <v>802009806</v>
      </c>
      <c r="E22" s="1">
        <v>101087</v>
      </c>
      <c r="F22" s="1">
        <v>101087</v>
      </c>
      <c r="G22" s="1">
        <v>-2966235</v>
      </c>
      <c r="H22">
        <v>0</v>
      </c>
      <c r="I22">
        <v>0</v>
      </c>
      <c r="J22">
        <v>0</v>
      </c>
      <c r="K22">
        <v>1</v>
      </c>
      <c r="L22" t="s">
        <v>16</v>
      </c>
      <c r="M22" t="s">
        <v>38</v>
      </c>
      <c r="N22" t="s">
        <v>18</v>
      </c>
      <c r="O22">
        <v>22052002</v>
      </c>
      <c r="P22">
        <v>2078</v>
      </c>
    </row>
    <row r="23" spans="1:16" x14ac:dyDescent="0.25">
      <c r="A23">
        <v>1</v>
      </c>
      <c r="B23">
        <v>2018</v>
      </c>
      <c r="C23">
        <v>22052002</v>
      </c>
      <c r="D23">
        <v>802015007</v>
      </c>
      <c r="E23" s="1">
        <v>0</v>
      </c>
      <c r="F23" s="1">
        <v>0</v>
      </c>
      <c r="G23" s="1">
        <v>-19826.080000000002</v>
      </c>
      <c r="H23">
        <v>0</v>
      </c>
      <c r="I23">
        <v>0</v>
      </c>
      <c r="J23">
        <v>0</v>
      </c>
      <c r="K23">
        <v>1</v>
      </c>
      <c r="L23" t="s">
        <v>16</v>
      </c>
      <c r="M23" t="s">
        <v>39</v>
      </c>
      <c r="N23" t="s">
        <v>18</v>
      </c>
      <c r="O23">
        <v>22052002</v>
      </c>
      <c r="P23">
        <v>2078</v>
      </c>
    </row>
    <row r="24" spans="1:16" x14ac:dyDescent="0.25">
      <c r="A24">
        <v>1</v>
      </c>
      <c r="B24">
        <v>2018</v>
      </c>
      <c r="C24">
        <v>22052002</v>
      </c>
      <c r="D24">
        <v>806001259</v>
      </c>
      <c r="E24" s="1">
        <v>0</v>
      </c>
      <c r="F24" s="1">
        <v>0</v>
      </c>
      <c r="G24" s="1">
        <v>-1</v>
      </c>
      <c r="H24">
        <v>0</v>
      </c>
      <c r="I24">
        <v>0</v>
      </c>
      <c r="J24">
        <v>0</v>
      </c>
      <c r="K24">
        <v>1</v>
      </c>
      <c r="L24" t="s">
        <v>16</v>
      </c>
      <c r="M24" t="s">
        <v>40</v>
      </c>
      <c r="N24" t="s">
        <v>18</v>
      </c>
      <c r="O24">
        <v>22052002</v>
      </c>
      <c r="P24">
        <v>2078</v>
      </c>
    </row>
    <row r="25" spans="1:16" x14ac:dyDescent="0.25">
      <c r="A25">
        <v>1</v>
      </c>
      <c r="B25">
        <v>2018</v>
      </c>
      <c r="C25">
        <v>22052002</v>
      </c>
      <c r="D25">
        <v>806007257</v>
      </c>
      <c r="E25" s="1">
        <v>4403300</v>
      </c>
      <c r="F25" s="1">
        <v>4403300</v>
      </c>
      <c r="G25" s="1">
        <v>0</v>
      </c>
      <c r="H25">
        <v>0</v>
      </c>
      <c r="I25">
        <v>0</v>
      </c>
      <c r="J25">
        <v>0</v>
      </c>
      <c r="K25">
        <v>1</v>
      </c>
      <c r="L25" t="s">
        <v>16</v>
      </c>
      <c r="M25" t="s">
        <v>41</v>
      </c>
      <c r="N25" t="s">
        <v>18</v>
      </c>
      <c r="O25">
        <v>22052002</v>
      </c>
      <c r="P25">
        <v>2078</v>
      </c>
    </row>
    <row r="26" spans="1:16" x14ac:dyDescent="0.25">
      <c r="A26">
        <v>1</v>
      </c>
      <c r="B26">
        <v>2018</v>
      </c>
      <c r="C26">
        <v>22052002</v>
      </c>
      <c r="D26">
        <v>806012855</v>
      </c>
      <c r="E26" s="1">
        <v>0</v>
      </c>
      <c r="F26" s="1">
        <v>0</v>
      </c>
      <c r="G26" s="1">
        <v>-188305</v>
      </c>
      <c r="H26">
        <v>0</v>
      </c>
      <c r="I26">
        <v>0</v>
      </c>
      <c r="J26">
        <v>0</v>
      </c>
      <c r="K26">
        <v>1</v>
      </c>
      <c r="L26" t="s">
        <v>16</v>
      </c>
      <c r="M26" t="s">
        <v>42</v>
      </c>
      <c r="N26" t="s">
        <v>18</v>
      </c>
      <c r="O26">
        <v>22052002</v>
      </c>
      <c r="P26">
        <v>2078</v>
      </c>
    </row>
    <row r="27" spans="1:16" x14ac:dyDescent="0.25">
      <c r="A27">
        <v>1</v>
      </c>
      <c r="B27">
        <v>2018</v>
      </c>
      <c r="C27">
        <v>22052002</v>
      </c>
      <c r="D27">
        <v>806015513</v>
      </c>
      <c r="E27" s="1">
        <v>4426407.16</v>
      </c>
      <c r="F27" s="1">
        <v>4426407</v>
      </c>
      <c r="G27" s="1">
        <v>-6141326.8399999999</v>
      </c>
      <c r="H27">
        <v>0</v>
      </c>
      <c r="I27">
        <v>0</v>
      </c>
      <c r="J27">
        <v>0</v>
      </c>
      <c r="K27">
        <v>1</v>
      </c>
      <c r="L27" t="s">
        <v>16</v>
      </c>
      <c r="M27" t="s">
        <v>43</v>
      </c>
      <c r="N27" t="s">
        <v>18</v>
      </c>
      <c r="O27">
        <v>22052002</v>
      </c>
      <c r="P27">
        <v>2078</v>
      </c>
    </row>
    <row r="28" spans="1:16" x14ac:dyDescent="0.25">
      <c r="A28">
        <v>1</v>
      </c>
      <c r="B28">
        <v>2018</v>
      </c>
      <c r="C28">
        <v>22052002</v>
      </c>
      <c r="D28">
        <v>810000913</v>
      </c>
      <c r="E28" s="1">
        <v>0</v>
      </c>
      <c r="F28" s="1">
        <v>0</v>
      </c>
      <c r="G28" s="1">
        <v>-1473600</v>
      </c>
      <c r="H28">
        <v>0</v>
      </c>
      <c r="I28">
        <v>0</v>
      </c>
      <c r="J28">
        <v>0</v>
      </c>
      <c r="K28">
        <v>1</v>
      </c>
      <c r="L28" t="s">
        <v>16</v>
      </c>
      <c r="M28" t="s">
        <v>44</v>
      </c>
      <c r="N28" t="s">
        <v>18</v>
      </c>
      <c r="O28">
        <v>22052002</v>
      </c>
      <c r="P28">
        <v>2078</v>
      </c>
    </row>
    <row r="29" spans="1:16" x14ac:dyDescent="0.25">
      <c r="A29">
        <v>1</v>
      </c>
      <c r="B29">
        <v>2018</v>
      </c>
      <c r="C29">
        <v>22052002</v>
      </c>
      <c r="D29">
        <v>812003851</v>
      </c>
      <c r="E29" s="1">
        <v>5088532.4000000004</v>
      </c>
      <c r="F29" s="1">
        <v>5088532</v>
      </c>
      <c r="G29" s="1">
        <v>-3368559.13</v>
      </c>
      <c r="H29">
        <v>0</v>
      </c>
      <c r="I29">
        <v>0</v>
      </c>
      <c r="J29">
        <v>0</v>
      </c>
      <c r="K29">
        <v>1</v>
      </c>
      <c r="L29" t="s">
        <v>16</v>
      </c>
      <c r="M29" t="s">
        <v>45</v>
      </c>
      <c r="N29" t="s">
        <v>18</v>
      </c>
      <c r="O29">
        <v>22052002</v>
      </c>
      <c r="P29">
        <v>2078</v>
      </c>
    </row>
    <row r="30" spans="1:16" x14ac:dyDescent="0.25">
      <c r="A30">
        <v>1</v>
      </c>
      <c r="B30">
        <v>2018</v>
      </c>
      <c r="C30">
        <v>22052002</v>
      </c>
      <c r="D30">
        <v>812008267</v>
      </c>
      <c r="E30" s="1">
        <v>4426407.16</v>
      </c>
      <c r="F30" s="1">
        <v>4426407</v>
      </c>
      <c r="G30" s="1">
        <v>-10079850.59</v>
      </c>
      <c r="H30">
        <v>0</v>
      </c>
      <c r="I30">
        <v>0</v>
      </c>
      <c r="J30">
        <v>0</v>
      </c>
      <c r="K30">
        <v>1</v>
      </c>
      <c r="L30" t="s">
        <v>16</v>
      </c>
      <c r="M30" t="s">
        <v>46</v>
      </c>
      <c r="N30" t="s">
        <v>18</v>
      </c>
      <c r="O30">
        <v>22052002</v>
      </c>
      <c r="P30">
        <v>2078</v>
      </c>
    </row>
    <row r="31" spans="1:16" x14ac:dyDescent="0.25">
      <c r="A31">
        <v>1</v>
      </c>
      <c r="B31">
        <v>2018</v>
      </c>
      <c r="C31">
        <v>22052002</v>
      </c>
      <c r="D31">
        <v>819001483</v>
      </c>
      <c r="E31" s="1">
        <v>47525993.759999998</v>
      </c>
      <c r="F31" s="1">
        <v>50284704</v>
      </c>
      <c r="G31" s="1">
        <v>-21486167.239999998</v>
      </c>
      <c r="H31">
        <v>0</v>
      </c>
      <c r="I31">
        <v>0</v>
      </c>
      <c r="J31">
        <v>0</v>
      </c>
      <c r="K31">
        <v>1</v>
      </c>
      <c r="L31" t="s">
        <v>16</v>
      </c>
      <c r="M31" t="s">
        <v>47</v>
      </c>
      <c r="N31" t="s">
        <v>18</v>
      </c>
      <c r="O31">
        <v>22052002</v>
      </c>
      <c r="P31">
        <v>2078</v>
      </c>
    </row>
    <row r="32" spans="1:16" x14ac:dyDescent="0.25">
      <c r="A32">
        <v>1</v>
      </c>
      <c r="B32">
        <v>2018</v>
      </c>
      <c r="C32">
        <v>22052002</v>
      </c>
      <c r="D32">
        <v>819004070</v>
      </c>
      <c r="E32" s="1">
        <v>22409191.559999999</v>
      </c>
      <c r="F32" s="1">
        <v>22409192</v>
      </c>
      <c r="G32" s="1">
        <v>-17680769.98</v>
      </c>
      <c r="H32">
        <v>0</v>
      </c>
      <c r="I32">
        <v>0</v>
      </c>
      <c r="J32">
        <v>0</v>
      </c>
      <c r="K32">
        <v>1</v>
      </c>
      <c r="L32" t="s">
        <v>16</v>
      </c>
      <c r="M32" t="s">
        <v>48</v>
      </c>
      <c r="N32" t="s">
        <v>18</v>
      </c>
      <c r="O32">
        <v>22052002</v>
      </c>
      <c r="P32">
        <v>2078</v>
      </c>
    </row>
    <row r="33" spans="1:16" x14ac:dyDescent="0.25">
      <c r="A33">
        <v>1</v>
      </c>
      <c r="B33">
        <v>2018</v>
      </c>
      <c r="C33">
        <v>22052002</v>
      </c>
      <c r="D33">
        <v>818001019</v>
      </c>
      <c r="E33" s="1">
        <v>0</v>
      </c>
      <c r="F33" s="1">
        <v>0</v>
      </c>
      <c r="G33" s="1">
        <v>-674500</v>
      </c>
      <c r="H33">
        <v>0</v>
      </c>
      <c r="I33">
        <v>0</v>
      </c>
      <c r="J33">
        <v>0</v>
      </c>
      <c r="K33">
        <v>1</v>
      </c>
      <c r="L33" t="s">
        <v>16</v>
      </c>
      <c r="M33" t="s">
        <v>49</v>
      </c>
      <c r="N33" t="s">
        <v>18</v>
      </c>
      <c r="O33">
        <v>22052002</v>
      </c>
      <c r="P33">
        <v>2078</v>
      </c>
    </row>
    <row r="34" spans="1:16" x14ac:dyDescent="0.25">
      <c r="A34">
        <v>1</v>
      </c>
      <c r="B34">
        <v>2018</v>
      </c>
      <c r="C34">
        <v>22052002</v>
      </c>
      <c r="D34">
        <v>822000946</v>
      </c>
      <c r="E34" s="1">
        <v>1022054.4</v>
      </c>
      <c r="F34" s="1">
        <v>1022054</v>
      </c>
      <c r="G34" s="1">
        <v>-2384793.6000000001</v>
      </c>
      <c r="H34">
        <v>0</v>
      </c>
      <c r="I34">
        <v>0</v>
      </c>
      <c r="J34">
        <v>0</v>
      </c>
      <c r="K34">
        <v>1</v>
      </c>
      <c r="L34" t="s">
        <v>16</v>
      </c>
      <c r="M34" t="s">
        <v>50</v>
      </c>
      <c r="N34" t="s">
        <v>18</v>
      </c>
      <c r="O34">
        <v>22052002</v>
      </c>
      <c r="P34">
        <v>2078</v>
      </c>
    </row>
    <row r="35" spans="1:16" x14ac:dyDescent="0.25">
      <c r="A35">
        <v>1</v>
      </c>
      <c r="B35">
        <v>2018</v>
      </c>
      <c r="C35">
        <v>22052002</v>
      </c>
      <c r="D35">
        <v>822001570</v>
      </c>
      <c r="E35" s="1">
        <v>52105.62</v>
      </c>
      <c r="F35" s="1">
        <v>52106</v>
      </c>
      <c r="G35" s="1">
        <v>-2844020.38</v>
      </c>
      <c r="H35">
        <v>0</v>
      </c>
      <c r="I35">
        <v>0</v>
      </c>
      <c r="J35">
        <v>0</v>
      </c>
      <c r="K35">
        <v>1</v>
      </c>
      <c r="L35" t="s">
        <v>16</v>
      </c>
      <c r="M35" t="s">
        <v>51</v>
      </c>
      <c r="N35" t="s">
        <v>18</v>
      </c>
      <c r="O35">
        <v>22052002</v>
      </c>
      <c r="P35">
        <v>2078</v>
      </c>
    </row>
    <row r="36" spans="1:16" x14ac:dyDescent="0.25">
      <c r="A36">
        <v>1</v>
      </c>
      <c r="B36">
        <v>2018</v>
      </c>
      <c r="C36">
        <v>22052002</v>
      </c>
      <c r="D36">
        <v>822002459</v>
      </c>
      <c r="E36" s="1">
        <v>44099911.799999997</v>
      </c>
      <c r="F36" s="1">
        <v>48001972</v>
      </c>
      <c r="G36" s="1">
        <v>-40280337.200000003</v>
      </c>
      <c r="H36">
        <v>0</v>
      </c>
      <c r="I36">
        <v>0</v>
      </c>
      <c r="J36">
        <v>0</v>
      </c>
      <c r="K36">
        <v>1</v>
      </c>
      <c r="L36" t="s">
        <v>16</v>
      </c>
      <c r="M36" t="s">
        <v>52</v>
      </c>
      <c r="N36" t="s">
        <v>18</v>
      </c>
      <c r="O36">
        <v>22052002</v>
      </c>
      <c r="P36">
        <v>2078</v>
      </c>
    </row>
    <row r="37" spans="1:16" x14ac:dyDescent="0.25">
      <c r="A37">
        <v>1</v>
      </c>
      <c r="B37">
        <v>2018</v>
      </c>
      <c r="C37">
        <v>22052002</v>
      </c>
      <c r="D37">
        <v>823004710</v>
      </c>
      <c r="E37" s="1">
        <v>2692297.16</v>
      </c>
      <c r="F37" s="1">
        <v>2692297</v>
      </c>
      <c r="G37" s="1">
        <v>-4315972.84</v>
      </c>
      <c r="H37">
        <v>0</v>
      </c>
      <c r="I37">
        <v>0</v>
      </c>
      <c r="J37">
        <v>0</v>
      </c>
      <c r="K37">
        <v>1</v>
      </c>
      <c r="L37" t="s">
        <v>16</v>
      </c>
      <c r="M37" t="s">
        <v>53</v>
      </c>
      <c r="N37" t="s">
        <v>18</v>
      </c>
      <c r="O37">
        <v>22052002</v>
      </c>
      <c r="P37">
        <v>2078</v>
      </c>
    </row>
    <row r="38" spans="1:16" x14ac:dyDescent="0.25">
      <c r="A38">
        <v>1</v>
      </c>
      <c r="B38">
        <v>2018</v>
      </c>
      <c r="C38">
        <v>22052002</v>
      </c>
      <c r="D38">
        <v>822006051</v>
      </c>
      <c r="E38" s="1">
        <v>0</v>
      </c>
      <c r="F38" s="1">
        <v>0</v>
      </c>
      <c r="G38" s="1">
        <v>-3112588</v>
      </c>
      <c r="H38">
        <v>0</v>
      </c>
      <c r="I38">
        <v>0</v>
      </c>
      <c r="J38">
        <v>0</v>
      </c>
      <c r="K38">
        <v>1</v>
      </c>
      <c r="L38" t="s">
        <v>16</v>
      </c>
      <c r="M38" t="s">
        <v>54</v>
      </c>
      <c r="N38" t="s">
        <v>18</v>
      </c>
      <c r="O38">
        <v>22052002</v>
      </c>
      <c r="P38">
        <v>2078</v>
      </c>
    </row>
    <row r="39" spans="1:16" x14ac:dyDescent="0.25">
      <c r="A39">
        <v>1</v>
      </c>
      <c r="B39">
        <v>2018</v>
      </c>
      <c r="C39">
        <v>22052002</v>
      </c>
      <c r="D39">
        <v>823003836</v>
      </c>
      <c r="E39" s="1">
        <v>1017839.88</v>
      </c>
      <c r="F39" s="1">
        <v>1017840</v>
      </c>
      <c r="G39" s="1">
        <v>-2374959.7200000002</v>
      </c>
      <c r="H39">
        <v>0</v>
      </c>
      <c r="I39">
        <v>0</v>
      </c>
      <c r="J39">
        <v>0</v>
      </c>
      <c r="K39">
        <v>1</v>
      </c>
      <c r="L39" t="s">
        <v>16</v>
      </c>
      <c r="M39" t="s">
        <v>55</v>
      </c>
      <c r="N39" t="s">
        <v>18</v>
      </c>
      <c r="O39">
        <v>22052002</v>
      </c>
      <c r="P39">
        <v>2078</v>
      </c>
    </row>
    <row r="40" spans="1:16" x14ac:dyDescent="0.25">
      <c r="A40">
        <v>1</v>
      </c>
      <c r="B40">
        <v>2018</v>
      </c>
      <c r="C40">
        <v>22052002</v>
      </c>
      <c r="D40">
        <v>824004688</v>
      </c>
      <c r="E40" s="1">
        <v>1161963.3</v>
      </c>
      <c r="F40" s="1">
        <v>1161963</v>
      </c>
      <c r="G40" s="1">
        <v>-2711247.7</v>
      </c>
      <c r="H40">
        <v>0</v>
      </c>
      <c r="I40">
        <v>0</v>
      </c>
      <c r="J40">
        <v>0</v>
      </c>
      <c r="K40">
        <v>1</v>
      </c>
      <c r="L40" t="s">
        <v>16</v>
      </c>
      <c r="M40" t="s">
        <v>56</v>
      </c>
      <c r="N40" t="s">
        <v>18</v>
      </c>
      <c r="O40">
        <v>22052002</v>
      </c>
      <c r="P40">
        <v>2078</v>
      </c>
    </row>
    <row r="41" spans="1:16" x14ac:dyDescent="0.25">
      <c r="A41">
        <v>1</v>
      </c>
      <c r="B41">
        <v>2018</v>
      </c>
      <c r="C41">
        <v>22052002</v>
      </c>
      <c r="D41">
        <v>824006480</v>
      </c>
      <c r="E41" s="1">
        <v>0</v>
      </c>
      <c r="F41" s="1">
        <v>0</v>
      </c>
      <c r="G41" s="1">
        <v>-2776003.5</v>
      </c>
      <c r="H41">
        <v>0</v>
      </c>
      <c r="I41">
        <v>0</v>
      </c>
      <c r="J41">
        <v>0</v>
      </c>
      <c r="K41">
        <v>1</v>
      </c>
      <c r="L41" t="s">
        <v>16</v>
      </c>
      <c r="M41" t="s">
        <v>57</v>
      </c>
      <c r="N41" t="s">
        <v>18</v>
      </c>
      <c r="O41">
        <v>22052002</v>
      </c>
      <c r="P41">
        <v>2078</v>
      </c>
    </row>
    <row r="42" spans="1:16" x14ac:dyDescent="0.25">
      <c r="A42">
        <v>1</v>
      </c>
      <c r="B42">
        <v>2018</v>
      </c>
      <c r="C42">
        <v>22052002</v>
      </c>
      <c r="D42">
        <v>830077617</v>
      </c>
      <c r="E42" s="1">
        <v>4426407.16</v>
      </c>
      <c r="F42" s="1">
        <v>4548207</v>
      </c>
      <c r="G42" s="1">
        <v>-6094105.8399999999</v>
      </c>
      <c r="H42">
        <v>0</v>
      </c>
      <c r="I42">
        <v>0</v>
      </c>
      <c r="J42">
        <v>0</v>
      </c>
      <c r="K42">
        <v>1</v>
      </c>
      <c r="L42" t="s">
        <v>16</v>
      </c>
      <c r="M42" t="s">
        <v>58</v>
      </c>
      <c r="N42" t="s">
        <v>18</v>
      </c>
      <c r="O42">
        <v>22052002</v>
      </c>
      <c r="P42">
        <v>2078</v>
      </c>
    </row>
    <row r="43" spans="1:16" x14ac:dyDescent="0.25">
      <c r="A43">
        <v>1</v>
      </c>
      <c r="B43">
        <v>2018</v>
      </c>
      <c r="C43">
        <v>22052002</v>
      </c>
      <c r="D43">
        <v>824005588</v>
      </c>
      <c r="E43" s="1">
        <v>0</v>
      </c>
      <c r="F43" s="1">
        <v>0</v>
      </c>
      <c r="G43" s="1">
        <v>-2322881</v>
      </c>
      <c r="H43">
        <v>0</v>
      </c>
      <c r="I43">
        <v>0</v>
      </c>
      <c r="J43">
        <v>0</v>
      </c>
      <c r="K43">
        <v>1</v>
      </c>
      <c r="L43" t="s">
        <v>16</v>
      </c>
      <c r="M43" t="s">
        <v>59</v>
      </c>
      <c r="N43" t="s">
        <v>18</v>
      </c>
      <c r="O43">
        <v>22052002</v>
      </c>
      <c r="P43">
        <v>2078</v>
      </c>
    </row>
    <row r="44" spans="1:16" x14ac:dyDescent="0.25">
      <c r="A44">
        <v>1</v>
      </c>
      <c r="B44">
        <v>2018</v>
      </c>
      <c r="C44">
        <v>22052002</v>
      </c>
      <c r="D44">
        <v>829000940</v>
      </c>
      <c r="E44" s="1">
        <v>0</v>
      </c>
      <c r="F44" s="1">
        <v>0</v>
      </c>
      <c r="G44" s="1">
        <v>-2326200</v>
      </c>
      <c r="H44">
        <v>0</v>
      </c>
      <c r="I44">
        <v>0</v>
      </c>
      <c r="J44">
        <v>0</v>
      </c>
      <c r="K44">
        <v>1</v>
      </c>
      <c r="L44" t="s">
        <v>16</v>
      </c>
      <c r="M44" t="s">
        <v>60</v>
      </c>
      <c r="N44" t="s">
        <v>18</v>
      </c>
      <c r="O44">
        <v>22052002</v>
      </c>
      <c r="P44">
        <v>2078</v>
      </c>
    </row>
    <row r="45" spans="1:16" x14ac:dyDescent="0.25">
      <c r="A45">
        <v>1</v>
      </c>
      <c r="B45">
        <v>2018</v>
      </c>
      <c r="C45">
        <v>22052002</v>
      </c>
      <c r="D45">
        <v>830077652</v>
      </c>
      <c r="E45" s="1">
        <v>0</v>
      </c>
      <c r="F45" s="1">
        <v>0</v>
      </c>
      <c r="G45" s="1">
        <v>-264570</v>
      </c>
      <c r="H45">
        <v>0</v>
      </c>
      <c r="I45">
        <v>0</v>
      </c>
      <c r="J45">
        <v>0</v>
      </c>
      <c r="K45">
        <v>1</v>
      </c>
      <c r="L45" t="s">
        <v>16</v>
      </c>
      <c r="M45" t="s">
        <v>61</v>
      </c>
      <c r="N45" t="s">
        <v>18</v>
      </c>
      <c r="O45">
        <v>22052002</v>
      </c>
      <c r="P45">
        <v>2078</v>
      </c>
    </row>
    <row r="46" spans="1:16" x14ac:dyDescent="0.25">
      <c r="A46">
        <v>1</v>
      </c>
      <c r="B46">
        <v>2018</v>
      </c>
      <c r="C46">
        <v>22052002</v>
      </c>
      <c r="D46">
        <v>830099212</v>
      </c>
      <c r="E46" s="1">
        <v>0</v>
      </c>
      <c r="F46" s="1">
        <v>0</v>
      </c>
      <c r="G46" s="1">
        <v>-875164.25</v>
      </c>
      <c r="H46">
        <v>0</v>
      </c>
      <c r="I46">
        <v>0</v>
      </c>
      <c r="J46">
        <v>0</v>
      </c>
      <c r="K46">
        <v>1</v>
      </c>
      <c r="L46" t="s">
        <v>16</v>
      </c>
      <c r="M46" t="s">
        <v>62</v>
      </c>
      <c r="N46" t="s">
        <v>18</v>
      </c>
      <c r="O46">
        <v>22052002</v>
      </c>
      <c r="P46">
        <v>2078</v>
      </c>
    </row>
    <row r="47" spans="1:16" x14ac:dyDescent="0.25">
      <c r="A47">
        <v>1</v>
      </c>
      <c r="B47">
        <v>2018</v>
      </c>
      <c r="C47">
        <v>22052002</v>
      </c>
      <c r="D47">
        <v>830511549</v>
      </c>
      <c r="E47" s="1">
        <v>4693222.9400000004</v>
      </c>
      <c r="F47" s="1">
        <v>4693223</v>
      </c>
      <c r="G47" s="1">
        <v>-5278695.0599999996</v>
      </c>
      <c r="H47">
        <v>0</v>
      </c>
      <c r="I47">
        <v>0</v>
      </c>
      <c r="J47">
        <v>0</v>
      </c>
      <c r="K47">
        <v>1</v>
      </c>
      <c r="L47" t="s">
        <v>16</v>
      </c>
      <c r="M47" t="s">
        <v>63</v>
      </c>
      <c r="N47" t="s">
        <v>18</v>
      </c>
      <c r="O47">
        <v>22052002</v>
      </c>
      <c r="P47">
        <v>2078</v>
      </c>
    </row>
    <row r="48" spans="1:16" x14ac:dyDescent="0.25">
      <c r="A48">
        <v>1</v>
      </c>
      <c r="B48">
        <v>2018</v>
      </c>
      <c r="C48">
        <v>22052002</v>
      </c>
      <c r="D48">
        <v>842000144</v>
      </c>
      <c r="E48" s="1">
        <v>8417220</v>
      </c>
      <c r="F48" s="1">
        <v>8417220</v>
      </c>
      <c r="G48" s="1">
        <v>-18173286</v>
      </c>
      <c r="H48">
        <v>0</v>
      </c>
      <c r="I48">
        <v>0</v>
      </c>
      <c r="J48">
        <v>0</v>
      </c>
      <c r="K48">
        <v>1</v>
      </c>
      <c r="L48" t="s">
        <v>16</v>
      </c>
      <c r="M48" t="s">
        <v>64</v>
      </c>
      <c r="N48" t="s">
        <v>18</v>
      </c>
      <c r="O48">
        <v>22052002</v>
      </c>
      <c r="P48">
        <v>2078</v>
      </c>
    </row>
    <row r="49" spans="1:16" x14ac:dyDescent="0.25">
      <c r="A49">
        <v>1</v>
      </c>
      <c r="B49">
        <v>2018</v>
      </c>
      <c r="C49">
        <v>22052002</v>
      </c>
      <c r="D49">
        <v>844001287</v>
      </c>
      <c r="E49" s="1">
        <v>3792296.2</v>
      </c>
      <c r="F49" s="1">
        <v>3792296</v>
      </c>
      <c r="G49" s="1">
        <v>-3863941.8</v>
      </c>
      <c r="H49">
        <v>0</v>
      </c>
      <c r="I49">
        <v>0</v>
      </c>
      <c r="J49">
        <v>0</v>
      </c>
      <c r="K49">
        <v>1</v>
      </c>
      <c r="L49" t="s">
        <v>16</v>
      </c>
      <c r="M49" t="s">
        <v>65</v>
      </c>
      <c r="N49" t="s">
        <v>18</v>
      </c>
      <c r="O49">
        <v>22052002</v>
      </c>
      <c r="P49">
        <v>2078</v>
      </c>
    </row>
    <row r="50" spans="1:16" x14ac:dyDescent="0.25">
      <c r="A50">
        <v>1</v>
      </c>
      <c r="B50">
        <v>2018</v>
      </c>
      <c r="C50">
        <v>22052002</v>
      </c>
      <c r="D50">
        <v>844001355</v>
      </c>
      <c r="E50" s="1">
        <v>0</v>
      </c>
      <c r="F50" s="1">
        <v>0</v>
      </c>
      <c r="G50" s="1">
        <v>-422705</v>
      </c>
      <c r="H50">
        <v>0</v>
      </c>
      <c r="I50">
        <v>0</v>
      </c>
      <c r="J50">
        <v>0</v>
      </c>
      <c r="K50">
        <v>1</v>
      </c>
      <c r="L50" t="s">
        <v>16</v>
      </c>
      <c r="M50" t="s">
        <v>66</v>
      </c>
      <c r="N50" t="s">
        <v>18</v>
      </c>
      <c r="O50">
        <v>22052002</v>
      </c>
      <c r="P50">
        <v>2078</v>
      </c>
    </row>
    <row r="51" spans="1:16" x14ac:dyDescent="0.25">
      <c r="A51">
        <v>1</v>
      </c>
      <c r="B51">
        <v>2018</v>
      </c>
      <c r="C51">
        <v>22052002</v>
      </c>
      <c r="D51">
        <v>860028947</v>
      </c>
      <c r="E51" s="1">
        <v>7893542.2999999998</v>
      </c>
      <c r="F51" s="1">
        <v>7893542</v>
      </c>
      <c r="G51" s="1">
        <v>-8111634.0999999996</v>
      </c>
      <c r="H51">
        <v>0</v>
      </c>
      <c r="I51">
        <v>0</v>
      </c>
      <c r="J51">
        <v>0</v>
      </c>
      <c r="K51">
        <v>1</v>
      </c>
      <c r="L51" t="s">
        <v>16</v>
      </c>
      <c r="M51" t="s">
        <v>67</v>
      </c>
      <c r="N51" t="s">
        <v>18</v>
      </c>
      <c r="O51">
        <v>22052002</v>
      </c>
      <c r="P51">
        <v>2078</v>
      </c>
    </row>
    <row r="52" spans="1:16" x14ac:dyDescent="0.25">
      <c r="A52">
        <v>1</v>
      </c>
      <c r="B52">
        <v>2018</v>
      </c>
      <c r="C52">
        <v>22052002</v>
      </c>
      <c r="D52">
        <v>830106376</v>
      </c>
      <c r="E52" s="1">
        <v>0</v>
      </c>
      <c r="F52" s="1">
        <v>0</v>
      </c>
      <c r="G52" s="1">
        <v>-525131</v>
      </c>
      <c r="H52">
        <v>0</v>
      </c>
      <c r="I52">
        <v>0</v>
      </c>
      <c r="J52">
        <v>0</v>
      </c>
      <c r="K52">
        <v>1</v>
      </c>
      <c r="L52" t="s">
        <v>16</v>
      </c>
      <c r="M52" t="s">
        <v>68</v>
      </c>
      <c r="N52" t="s">
        <v>18</v>
      </c>
      <c r="O52">
        <v>22052002</v>
      </c>
      <c r="P52">
        <v>2078</v>
      </c>
    </row>
    <row r="53" spans="1:16" x14ac:dyDescent="0.25">
      <c r="A53">
        <v>1</v>
      </c>
      <c r="B53">
        <v>2018</v>
      </c>
      <c r="C53">
        <v>22052002</v>
      </c>
      <c r="D53">
        <v>890109666</v>
      </c>
      <c r="E53" s="1">
        <v>0</v>
      </c>
      <c r="F53" s="1">
        <v>0</v>
      </c>
      <c r="G53" s="1">
        <v>-609669</v>
      </c>
      <c r="H53">
        <v>0</v>
      </c>
      <c r="I53">
        <v>0</v>
      </c>
      <c r="J53">
        <v>0</v>
      </c>
      <c r="K53">
        <v>1</v>
      </c>
      <c r="L53" t="s">
        <v>16</v>
      </c>
      <c r="M53" t="s">
        <v>69</v>
      </c>
      <c r="N53" t="s">
        <v>18</v>
      </c>
      <c r="O53">
        <v>22052002</v>
      </c>
      <c r="P53">
        <v>2078</v>
      </c>
    </row>
    <row r="54" spans="1:16" x14ac:dyDescent="0.25">
      <c r="A54">
        <v>1</v>
      </c>
      <c r="B54">
        <v>2018</v>
      </c>
      <c r="C54">
        <v>22052002</v>
      </c>
      <c r="D54">
        <v>890480135</v>
      </c>
      <c r="E54" s="1">
        <v>54713766.520000003</v>
      </c>
      <c r="F54" s="1">
        <v>143889050</v>
      </c>
      <c r="G54" s="1">
        <v>-116755932.48</v>
      </c>
      <c r="H54">
        <v>0</v>
      </c>
      <c r="I54">
        <v>0</v>
      </c>
      <c r="J54">
        <v>0</v>
      </c>
      <c r="K54">
        <v>1</v>
      </c>
      <c r="L54" t="s">
        <v>16</v>
      </c>
      <c r="M54" t="s">
        <v>70</v>
      </c>
      <c r="N54" t="s">
        <v>18</v>
      </c>
      <c r="O54">
        <v>22052002</v>
      </c>
      <c r="P54">
        <v>2078</v>
      </c>
    </row>
    <row r="55" spans="1:16" x14ac:dyDescent="0.25">
      <c r="A55">
        <v>1</v>
      </c>
      <c r="B55">
        <v>2018</v>
      </c>
      <c r="C55">
        <v>22052002</v>
      </c>
      <c r="D55">
        <v>890102140</v>
      </c>
      <c r="E55" s="1">
        <v>0</v>
      </c>
      <c r="F55" s="1">
        <v>0</v>
      </c>
      <c r="G55" s="1">
        <v>-1310290</v>
      </c>
      <c r="H55">
        <v>0</v>
      </c>
      <c r="I55">
        <v>0</v>
      </c>
      <c r="J55">
        <v>0</v>
      </c>
      <c r="K55">
        <v>1</v>
      </c>
      <c r="L55" t="s">
        <v>16</v>
      </c>
      <c r="M55" t="s">
        <v>71</v>
      </c>
      <c r="N55" t="s">
        <v>18</v>
      </c>
      <c r="O55">
        <v>22052002</v>
      </c>
      <c r="P55">
        <v>2078</v>
      </c>
    </row>
    <row r="56" spans="1:16" x14ac:dyDescent="0.25">
      <c r="A56">
        <v>1</v>
      </c>
      <c r="B56">
        <v>2018</v>
      </c>
      <c r="C56">
        <v>22052002</v>
      </c>
      <c r="D56">
        <v>890303461</v>
      </c>
      <c r="E56" s="1">
        <v>4378440.08</v>
      </c>
      <c r="F56" s="1">
        <v>4378440</v>
      </c>
      <c r="G56" s="1">
        <v>-4924639.62</v>
      </c>
      <c r="H56">
        <v>0</v>
      </c>
      <c r="I56">
        <v>0</v>
      </c>
      <c r="J56">
        <v>0</v>
      </c>
      <c r="K56">
        <v>1</v>
      </c>
      <c r="L56" t="s">
        <v>16</v>
      </c>
      <c r="M56" t="s">
        <v>72</v>
      </c>
      <c r="N56" t="s">
        <v>18</v>
      </c>
      <c r="O56">
        <v>22052002</v>
      </c>
      <c r="P56">
        <v>2078</v>
      </c>
    </row>
    <row r="57" spans="1:16" x14ac:dyDescent="0.25">
      <c r="A57">
        <v>1</v>
      </c>
      <c r="B57">
        <v>2018</v>
      </c>
      <c r="C57">
        <v>22052002</v>
      </c>
      <c r="D57">
        <v>890706823</v>
      </c>
      <c r="E57" s="1">
        <v>1138215.3</v>
      </c>
      <c r="F57" s="1">
        <v>1138215</v>
      </c>
      <c r="G57" s="1">
        <v>-2655835.7000000002</v>
      </c>
      <c r="H57">
        <v>0</v>
      </c>
      <c r="I57">
        <v>0</v>
      </c>
      <c r="J57">
        <v>0</v>
      </c>
      <c r="K57">
        <v>1</v>
      </c>
      <c r="L57" t="s">
        <v>16</v>
      </c>
      <c r="M57" t="s">
        <v>73</v>
      </c>
      <c r="N57" t="s">
        <v>18</v>
      </c>
      <c r="O57">
        <v>22052002</v>
      </c>
      <c r="P57">
        <v>2078</v>
      </c>
    </row>
    <row r="58" spans="1:16" x14ac:dyDescent="0.25">
      <c r="A58">
        <v>1</v>
      </c>
      <c r="B58">
        <v>2018</v>
      </c>
      <c r="C58">
        <v>22052002</v>
      </c>
      <c r="D58">
        <v>890706833</v>
      </c>
      <c r="E58" s="1">
        <v>7808181.3600000003</v>
      </c>
      <c r="F58" s="1">
        <v>7808181</v>
      </c>
      <c r="G58" s="1">
        <v>-8144033.6399999997</v>
      </c>
      <c r="H58">
        <v>0</v>
      </c>
      <c r="I58">
        <v>0</v>
      </c>
      <c r="J58">
        <v>0</v>
      </c>
      <c r="K58">
        <v>1</v>
      </c>
      <c r="L58" t="s">
        <v>16</v>
      </c>
      <c r="M58" t="s">
        <v>74</v>
      </c>
      <c r="N58" t="s">
        <v>18</v>
      </c>
      <c r="O58">
        <v>22052002</v>
      </c>
      <c r="P58">
        <v>2078</v>
      </c>
    </row>
    <row r="59" spans="1:16" x14ac:dyDescent="0.25">
      <c r="A59">
        <v>1</v>
      </c>
      <c r="B59">
        <v>2018</v>
      </c>
      <c r="C59">
        <v>22052002</v>
      </c>
      <c r="D59">
        <v>890980997</v>
      </c>
      <c r="E59" s="1">
        <v>0</v>
      </c>
      <c r="F59" s="1">
        <v>0</v>
      </c>
      <c r="G59" s="1">
        <v>-101600</v>
      </c>
      <c r="H59">
        <v>0</v>
      </c>
      <c r="I59">
        <v>0</v>
      </c>
      <c r="J59">
        <v>0</v>
      </c>
      <c r="K59">
        <v>1</v>
      </c>
      <c r="L59" t="s">
        <v>16</v>
      </c>
      <c r="M59" t="s">
        <v>75</v>
      </c>
      <c r="N59" t="s">
        <v>18</v>
      </c>
      <c r="O59">
        <v>22052002</v>
      </c>
      <c r="P59">
        <v>2078</v>
      </c>
    </row>
    <row r="60" spans="1:16" x14ac:dyDescent="0.25">
      <c r="A60">
        <v>1</v>
      </c>
      <c r="B60">
        <v>2018</v>
      </c>
      <c r="C60">
        <v>22052002</v>
      </c>
      <c r="D60">
        <v>891180026</v>
      </c>
      <c r="E60" s="1">
        <v>0</v>
      </c>
      <c r="F60" s="1">
        <v>0</v>
      </c>
      <c r="G60" s="1">
        <v>-996900</v>
      </c>
      <c r="H60">
        <v>0</v>
      </c>
      <c r="I60">
        <v>0</v>
      </c>
      <c r="J60">
        <v>0</v>
      </c>
      <c r="K60">
        <v>1</v>
      </c>
      <c r="L60" t="s">
        <v>16</v>
      </c>
      <c r="M60" t="s">
        <v>76</v>
      </c>
      <c r="N60" t="s">
        <v>18</v>
      </c>
      <c r="O60">
        <v>22052002</v>
      </c>
      <c r="P60">
        <v>2078</v>
      </c>
    </row>
    <row r="61" spans="1:16" x14ac:dyDescent="0.25">
      <c r="A61">
        <v>1</v>
      </c>
      <c r="B61">
        <v>2018</v>
      </c>
      <c r="C61">
        <v>22052002</v>
      </c>
      <c r="D61">
        <v>891701664</v>
      </c>
      <c r="E61" s="1">
        <v>90501726</v>
      </c>
      <c r="F61" s="1">
        <v>90501726</v>
      </c>
      <c r="G61" s="1">
        <v>-9036517</v>
      </c>
      <c r="H61">
        <v>0</v>
      </c>
      <c r="I61">
        <v>0</v>
      </c>
      <c r="J61">
        <v>0</v>
      </c>
      <c r="K61">
        <v>1</v>
      </c>
      <c r="L61" t="s">
        <v>16</v>
      </c>
      <c r="M61" t="s">
        <v>77</v>
      </c>
      <c r="N61" t="s">
        <v>18</v>
      </c>
      <c r="O61">
        <v>22052002</v>
      </c>
      <c r="P61">
        <v>2078</v>
      </c>
    </row>
    <row r="62" spans="1:16" x14ac:dyDescent="0.25">
      <c r="A62">
        <v>1</v>
      </c>
      <c r="B62">
        <v>2018</v>
      </c>
      <c r="C62">
        <v>22052002</v>
      </c>
      <c r="D62">
        <v>890680014</v>
      </c>
      <c r="E62" s="1">
        <v>0</v>
      </c>
      <c r="F62" s="1">
        <v>0</v>
      </c>
      <c r="G62" s="1">
        <v>-42300</v>
      </c>
      <c r="H62">
        <v>0</v>
      </c>
      <c r="I62">
        <v>0</v>
      </c>
      <c r="J62">
        <v>0</v>
      </c>
      <c r="K62">
        <v>1</v>
      </c>
      <c r="L62" t="s">
        <v>16</v>
      </c>
      <c r="M62" t="s">
        <v>78</v>
      </c>
      <c r="N62" t="s">
        <v>18</v>
      </c>
      <c r="O62">
        <v>22052002</v>
      </c>
      <c r="P62">
        <v>2078</v>
      </c>
    </row>
    <row r="63" spans="1:16" x14ac:dyDescent="0.25">
      <c r="A63">
        <v>1</v>
      </c>
      <c r="B63">
        <v>2018</v>
      </c>
      <c r="C63">
        <v>22052002</v>
      </c>
      <c r="D63">
        <v>891780185</v>
      </c>
      <c r="E63" s="1">
        <v>222658970.38</v>
      </c>
      <c r="F63" s="1">
        <v>440687618</v>
      </c>
      <c r="G63" s="1">
        <v>-257040282.87</v>
      </c>
      <c r="H63">
        <v>0</v>
      </c>
      <c r="I63">
        <v>0</v>
      </c>
      <c r="J63">
        <v>0</v>
      </c>
      <c r="K63">
        <v>1</v>
      </c>
      <c r="L63" t="s">
        <v>16</v>
      </c>
      <c r="M63" t="s">
        <v>79</v>
      </c>
      <c r="N63" t="s">
        <v>18</v>
      </c>
      <c r="O63">
        <v>22052002</v>
      </c>
      <c r="P63">
        <v>2078</v>
      </c>
    </row>
    <row r="64" spans="1:16" x14ac:dyDescent="0.25">
      <c r="A64">
        <v>1</v>
      </c>
      <c r="B64">
        <v>2018</v>
      </c>
      <c r="C64">
        <v>22052002</v>
      </c>
      <c r="D64">
        <v>891855029</v>
      </c>
      <c r="E64" s="1">
        <v>18194841.699999999</v>
      </c>
      <c r="F64" s="1">
        <v>24370642</v>
      </c>
      <c r="G64" s="1">
        <v>-22294261.300000001</v>
      </c>
      <c r="H64">
        <v>0</v>
      </c>
      <c r="I64">
        <v>0</v>
      </c>
      <c r="J64">
        <v>0</v>
      </c>
      <c r="K64">
        <v>1</v>
      </c>
      <c r="L64" t="s">
        <v>16</v>
      </c>
      <c r="M64" t="s">
        <v>80</v>
      </c>
      <c r="N64" t="s">
        <v>18</v>
      </c>
      <c r="O64">
        <v>22052002</v>
      </c>
      <c r="P64">
        <v>2078</v>
      </c>
    </row>
    <row r="65" spans="1:16" x14ac:dyDescent="0.25">
      <c r="A65">
        <v>1</v>
      </c>
      <c r="B65">
        <v>2018</v>
      </c>
      <c r="C65">
        <v>22052002</v>
      </c>
      <c r="D65">
        <v>892000501</v>
      </c>
      <c r="E65" s="1">
        <v>1600000000</v>
      </c>
      <c r="F65" s="1">
        <v>1814088675</v>
      </c>
      <c r="G65" s="1">
        <v>-277246330.23000002</v>
      </c>
      <c r="H65">
        <v>0</v>
      </c>
      <c r="I65">
        <v>0</v>
      </c>
      <c r="J65">
        <v>0</v>
      </c>
      <c r="K65">
        <v>1</v>
      </c>
      <c r="L65" t="s">
        <v>16</v>
      </c>
      <c r="M65" t="s">
        <v>81</v>
      </c>
      <c r="N65" t="s">
        <v>18</v>
      </c>
      <c r="O65">
        <v>22052002</v>
      </c>
      <c r="P65">
        <v>2078</v>
      </c>
    </row>
    <row r="66" spans="1:16" x14ac:dyDescent="0.25">
      <c r="A66">
        <v>1</v>
      </c>
      <c r="B66">
        <v>2018</v>
      </c>
      <c r="C66">
        <v>22052002</v>
      </c>
      <c r="D66">
        <v>892170002</v>
      </c>
      <c r="E66" s="1">
        <v>3014200.7</v>
      </c>
      <c r="F66" s="1">
        <v>3014201</v>
      </c>
      <c r="G66" s="1">
        <v>-15575671.25</v>
      </c>
      <c r="H66">
        <v>0</v>
      </c>
      <c r="I66">
        <v>0</v>
      </c>
      <c r="J66">
        <v>0</v>
      </c>
      <c r="K66">
        <v>1</v>
      </c>
      <c r="L66" t="s">
        <v>16</v>
      </c>
      <c r="M66" t="s">
        <v>82</v>
      </c>
      <c r="N66" t="s">
        <v>18</v>
      </c>
      <c r="O66">
        <v>22052002</v>
      </c>
      <c r="P66">
        <v>2078</v>
      </c>
    </row>
    <row r="67" spans="1:16" x14ac:dyDescent="0.25">
      <c r="A67">
        <v>1</v>
      </c>
      <c r="B67">
        <v>2018</v>
      </c>
      <c r="C67">
        <v>22052002</v>
      </c>
      <c r="D67">
        <v>892300708</v>
      </c>
      <c r="E67" s="1">
        <v>350000000</v>
      </c>
      <c r="F67" s="1">
        <v>364039473</v>
      </c>
      <c r="G67" s="1">
        <v>-53841590.469999999</v>
      </c>
      <c r="H67">
        <v>0</v>
      </c>
      <c r="I67">
        <v>0</v>
      </c>
      <c r="J67">
        <v>0</v>
      </c>
      <c r="K67">
        <v>1</v>
      </c>
      <c r="L67" t="s">
        <v>16</v>
      </c>
      <c r="M67" t="s">
        <v>83</v>
      </c>
      <c r="N67" t="s">
        <v>18</v>
      </c>
      <c r="O67">
        <v>22052002</v>
      </c>
      <c r="P67">
        <v>2078</v>
      </c>
    </row>
    <row r="68" spans="1:16" x14ac:dyDescent="0.25">
      <c r="A68">
        <v>1</v>
      </c>
      <c r="B68">
        <v>2018</v>
      </c>
      <c r="C68">
        <v>22052002</v>
      </c>
      <c r="D68">
        <v>900041832</v>
      </c>
      <c r="E68" s="1">
        <v>34222761.299999997</v>
      </c>
      <c r="F68" s="1">
        <v>34222761</v>
      </c>
      <c r="G68" s="1">
        <v>-12465986.699999999</v>
      </c>
      <c r="H68">
        <v>0</v>
      </c>
      <c r="I68">
        <v>0</v>
      </c>
      <c r="J68">
        <v>0</v>
      </c>
      <c r="K68">
        <v>1</v>
      </c>
      <c r="L68" t="s">
        <v>16</v>
      </c>
      <c r="M68" t="s">
        <v>84</v>
      </c>
      <c r="N68" t="s">
        <v>18</v>
      </c>
      <c r="O68">
        <v>22052002</v>
      </c>
      <c r="P68">
        <v>2078</v>
      </c>
    </row>
    <row r="69" spans="1:16" x14ac:dyDescent="0.25">
      <c r="A69">
        <v>1</v>
      </c>
      <c r="B69">
        <v>2018</v>
      </c>
      <c r="C69">
        <v>22052002</v>
      </c>
      <c r="D69">
        <v>900054563</v>
      </c>
      <c r="E69" s="1">
        <v>9048025</v>
      </c>
      <c r="F69" s="1">
        <v>9048025</v>
      </c>
      <c r="G69" s="1">
        <v>0</v>
      </c>
      <c r="H69">
        <v>0</v>
      </c>
      <c r="I69">
        <v>0</v>
      </c>
      <c r="J69">
        <v>0</v>
      </c>
      <c r="K69">
        <v>1</v>
      </c>
      <c r="L69" t="s">
        <v>16</v>
      </c>
      <c r="M69" t="s">
        <v>85</v>
      </c>
      <c r="N69" t="s">
        <v>18</v>
      </c>
      <c r="O69">
        <v>22052002</v>
      </c>
      <c r="P69">
        <v>2078</v>
      </c>
    </row>
    <row r="70" spans="1:16" x14ac:dyDescent="0.25">
      <c r="A70">
        <v>1</v>
      </c>
      <c r="B70">
        <v>2018</v>
      </c>
      <c r="C70">
        <v>22052002</v>
      </c>
      <c r="D70">
        <v>900067136</v>
      </c>
      <c r="E70" s="1">
        <v>0</v>
      </c>
      <c r="F70" s="1">
        <v>0</v>
      </c>
      <c r="G70" s="1">
        <v>-3252900</v>
      </c>
      <c r="H70">
        <v>0</v>
      </c>
      <c r="I70">
        <v>0</v>
      </c>
      <c r="J70">
        <v>0</v>
      </c>
      <c r="K70">
        <v>1</v>
      </c>
      <c r="L70" t="s">
        <v>16</v>
      </c>
      <c r="M70" t="s">
        <v>86</v>
      </c>
      <c r="N70" t="s">
        <v>18</v>
      </c>
      <c r="O70">
        <v>22052002</v>
      </c>
      <c r="P70">
        <v>2078</v>
      </c>
    </row>
    <row r="71" spans="1:16" x14ac:dyDescent="0.25">
      <c r="A71">
        <v>1</v>
      </c>
      <c r="B71">
        <v>2018</v>
      </c>
      <c r="C71">
        <v>22052002</v>
      </c>
      <c r="D71">
        <v>900119472</v>
      </c>
      <c r="E71" s="1">
        <v>5383353.6399999997</v>
      </c>
      <c r="F71" s="1">
        <v>5383354</v>
      </c>
      <c r="G71" s="1">
        <v>-6654430.3600000003</v>
      </c>
      <c r="H71">
        <v>0</v>
      </c>
      <c r="I71">
        <v>0</v>
      </c>
      <c r="J71">
        <v>0</v>
      </c>
      <c r="K71">
        <v>1</v>
      </c>
      <c r="L71" t="s">
        <v>16</v>
      </c>
      <c r="M71" t="s">
        <v>87</v>
      </c>
      <c r="N71" t="s">
        <v>18</v>
      </c>
      <c r="O71">
        <v>22052002</v>
      </c>
      <c r="P71">
        <v>2078</v>
      </c>
    </row>
    <row r="72" spans="1:16" x14ac:dyDescent="0.25">
      <c r="A72">
        <v>1</v>
      </c>
      <c r="B72">
        <v>2018</v>
      </c>
      <c r="C72">
        <v>22052002</v>
      </c>
      <c r="D72">
        <v>900146332</v>
      </c>
      <c r="E72" s="1">
        <v>1243628.3999999999</v>
      </c>
      <c r="F72" s="1">
        <v>1243628</v>
      </c>
      <c r="G72" s="1">
        <v>-2901799.6</v>
      </c>
      <c r="H72">
        <v>0</v>
      </c>
      <c r="I72">
        <v>0</v>
      </c>
      <c r="J72">
        <v>0</v>
      </c>
      <c r="K72">
        <v>1</v>
      </c>
      <c r="L72" t="s">
        <v>16</v>
      </c>
      <c r="M72" t="s">
        <v>88</v>
      </c>
      <c r="N72" t="s">
        <v>18</v>
      </c>
      <c r="O72">
        <v>22052002</v>
      </c>
      <c r="P72">
        <v>2078</v>
      </c>
    </row>
    <row r="73" spans="1:16" x14ac:dyDescent="0.25">
      <c r="A73">
        <v>1</v>
      </c>
      <c r="B73">
        <v>2018</v>
      </c>
      <c r="C73">
        <v>22052002</v>
      </c>
      <c r="D73">
        <v>900187288</v>
      </c>
      <c r="E73" s="1">
        <v>154750112.44</v>
      </c>
      <c r="F73" s="1">
        <v>171084269</v>
      </c>
      <c r="G73" s="1">
        <v>-51994303.060000002</v>
      </c>
      <c r="H73">
        <v>0</v>
      </c>
      <c r="I73">
        <v>0</v>
      </c>
      <c r="J73">
        <v>0</v>
      </c>
      <c r="K73">
        <v>1</v>
      </c>
      <c r="L73" t="s">
        <v>16</v>
      </c>
      <c r="M73" t="s">
        <v>89</v>
      </c>
      <c r="N73" t="s">
        <v>18</v>
      </c>
      <c r="O73">
        <v>22052002</v>
      </c>
      <c r="P73">
        <v>2078</v>
      </c>
    </row>
    <row r="74" spans="1:16" x14ac:dyDescent="0.25">
      <c r="A74">
        <v>1</v>
      </c>
      <c r="B74">
        <v>2018</v>
      </c>
      <c r="C74">
        <v>22052002</v>
      </c>
      <c r="D74">
        <v>900192332</v>
      </c>
      <c r="E74" s="1">
        <v>3680436.06</v>
      </c>
      <c r="F74" s="1">
        <v>3680436</v>
      </c>
      <c r="G74" s="1">
        <v>-4139563.94</v>
      </c>
      <c r="H74">
        <v>0</v>
      </c>
      <c r="I74">
        <v>0</v>
      </c>
      <c r="J74">
        <v>0</v>
      </c>
      <c r="K74">
        <v>1</v>
      </c>
      <c r="L74" t="s">
        <v>16</v>
      </c>
      <c r="M74" t="s">
        <v>90</v>
      </c>
      <c r="N74" t="s">
        <v>18</v>
      </c>
      <c r="O74">
        <v>22052002</v>
      </c>
      <c r="P74">
        <v>2078</v>
      </c>
    </row>
    <row r="75" spans="1:16" x14ac:dyDescent="0.25">
      <c r="A75">
        <v>1</v>
      </c>
      <c r="B75">
        <v>2018</v>
      </c>
      <c r="C75">
        <v>22052002</v>
      </c>
      <c r="D75">
        <v>900195553</v>
      </c>
      <c r="E75" s="1">
        <v>0</v>
      </c>
      <c r="F75" s="1">
        <v>0</v>
      </c>
      <c r="G75" s="1">
        <v>-486968</v>
      </c>
      <c r="H75">
        <v>0</v>
      </c>
      <c r="I75">
        <v>0</v>
      </c>
      <c r="J75">
        <v>0</v>
      </c>
      <c r="K75">
        <v>1</v>
      </c>
      <c r="L75" t="s">
        <v>16</v>
      </c>
      <c r="M75" t="s">
        <v>91</v>
      </c>
      <c r="N75" t="s">
        <v>18</v>
      </c>
      <c r="O75">
        <v>22052002</v>
      </c>
      <c r="P75">
        <v>2078</v>
      </c>
    </row>
    <row r="76" spans="1:16" x14ac:dyDescent="0.25">
      <c r="A76">
        <v>1</v>
      </c>
      <c r="B76">
        <v>2018</v>
      </c>
      <c r="C76">
        <v>22052002</v>
      </c>
      <c r="D76">
        <v>900211804</v>
      </c>
      <c r="E76" s="1">
        <v>0</v>
      </c>
      <c r="F76" s="1">
        <v>0</v>
      </c>
      <c r="G76" s="1">
        <v>-3024125.92</v>
      </c>
      <c r="H76">
        <v>0</v>
      </c>
      <c r="I76">
        <v>0</v>
      </c>
      <c r="J76">
        <v>0</v>
      </c>
      <c r="K76">
        <v>1</v>
      </c>
      <c r="L76" t="s">
        <v>16</v>
      </c>
      <c r="M76" t="s">
        <v>92</v>
      </c>
      <c r="N76" t="s">
        <v>18</v>
      </c>
      <c r="O76">
        <v>22052002</v>
      </c>
      <c r="P76">
        <v>2078</v>
      </c>
    </row>
    <row r="77" spans="1:16" x14ac:dyDescent="0.25">
      <c r="A77">
        <v>1</v>
      </c>
      <c r="B77">
        <v>2018</v>
      </c>
      <c r="C77">
        <v>22052002</v>
      </c>
      <c r="D77">
        <v>900227717</v>
      </c>
      <c r="E77" s="1">
        <v>1960000</v>
      </c>
      <c r="F77" s="1">
        <v>1960000</v>
      </c>
      <c r="G77" s="1">
        <v>-2240000</v>
      </c>
      <c r="H77">
        <v>0</v>
      </c>
      <c r="I77">
        <v>0</v>
      </c>
      <c r="J77">
        <v>0</v>
      </c>
      <c r="K77">
        <v>1</v>
      </c>
      <c r="L77" t="s">
        <v>16</v>
      </c>
      <c r="M77" t="s">
        <v>93</v>
      </c>
      <c r="N77" t="s">
        <v>18</v>
      </c>
      <c r="O77">
        <v>22052002</v>
      </c>
      <c r="P77">
        <v>2078</v>
      </c>
    </row>
    <row r="78" spans="1:16" x14ac:dyDescent="0.25">
      <c r="A78">
        <v>1</v>
      </c>
      <c r="B78">
        <v>2018</v>
      </c>
      <c r="C78">
        <v>22052002</v>
      </c>
      <c r="D78">
        <v>900228213</v>
      </c>
      <c r="E78" s="1">
        <v>23973869.359999999</v>
      </c>
      <c r="F78" s="1">
        <v>23973869</v>
      </c>
      <c r="G78" s="1">
        <v>-14617275.439999999</v>
      </c>
      <c r="H78">
        <v>0</v>
      </c>
      <c r="I78">
        <v>0</v>
      </c>
      <c r="J78">
        <v>0</v>
      </c>
      <c r="K78">
        <v>1</v>
      </c>
      <c r="L78" t="s">
        <v>16</v>
      </c>
      <c r="M78" t="s">
        <v>94</v>
      </c>
      <c r="N78" t="s">
        <v>18</v>
      </c>
      <c r="O78">
        <v>22052002</v>
      </c>
      <c r="P78">
        <v>2078</v>
      </c>
    </row>
    <row r="79" spans="1:16" x14ac:dyDescent="0.25">
      <c r="A79">
        <v>1</v>
      </c>
      <c r="B79">
        <v>2018</v>
      </c>
      <c r="C79">
        <v>22052002</v>
      </c>
      <c r="D79">
        <v>900247638</v>
      </c>
      <c r="E79" s="1">
        <v>4426407.16</v>
      </c>
      <c r="F79" s="1">
        <v>4426407</v>
      </c>
      <c r="G79" s="1">
        <v>-8539639.8399999999</v>
      </c>
      <c r="H79">
        <v>0</v>
      </c>
      <c r="I79">
        <v>0</v>
      </c>
      <c r="J79">
        <v>0</v>
      </c>
      <c r="K79">
        <v>1</v>
      </c>
      <c r="L79" t="s">
        <v>16</v>
      </c>
      <c r="M79" t="s">
        <v>95</v>
      </c>
      <c r="N79" t="s">
        <v>18</v>
      </c>
      <c r="O79">
        <v>22052002</v>
      </c>
      <c r="P79">
        <v>2078</v>
      </c>
    </row>
    <row r="80" spans="1:16" x14ac:dyDescent="0.25">
      <c r="A80">
        <v>1</v>
      </c>
      <c r="B80">
        <v>2018</v>
      </c>
      <c r="C80">
        <v>22052002</v>
      </c>
      <c r="D80">
        <v>900254478</v>
      </c>
      <c r="E80" s="1">
        <v>1020000</v>
      </c>
      <c r="F80" s="1">
        <v>1020000</v>
      </c>
      <c r="G80" s="1">
        <v>-2380000</v>
      </c>
      <c r="H80">
        <v>0</v>
      </c>
      <c r="I80">
        <v>0</v>
      </c>
      <c r="J80">
        <v>0</v>
      </c>
      <c r="K80">
        <v>1</v>
      </c>
      <c r="L80" t="s">
        <v>16</v>
      </c>
      <c r="M80" t="s">
        <v>96</v>
      </c>
      <c r="N80" t="s">
        <v>18</v>
      </c>
      <c r="O80">
        <v>22052002</v>
      </c>
      <c r="P80">
        <v>2078</v>
      </c>
    </row>
    <row r="81" spans="1:16" x14ac:dyDescent="0.25">
      <c r="A81">
        <v>1</v>
      </c>
      <c r="B81">
        <v>2018</v>
      </c>
      <c r="C81">
        <v>22052002</v>
      </c>
      <c r="D81">
        <v>900263250</v>
      </c>
      <c r="E81" s="1">
        <v>4426407.16</v>
      </c>
      <c r="F81" s="1">
        <v>4426407</v>
      </c>
      <c r="G81" s="1">
        <v>-7082302.7400000002</v>
      </c>
      <c r="H81">
        <v>0</v>
      </c>
      <c r="I81">
        <v>0</v>
      </c>
      <c r="J81">
        <v>0</v>
      </c>
      <c r="K81">
        <v>1</v>
      </c>
      <c r="L81" t="s">
        <v>16</v>
      </c>
      <c r="M81" t="s">
        <v>97</v>
      </c>
      <c r="N81" t="s">
        <v>18</v>
      </c>
      <c r="O81">
        <v>22052002</v>
      </c>
      <c r="P81">
        <v>2078</v>
      </c>
    </row>
    <row r="82" spans="1:16" x14ac:dyDescent="0.25">
      <c r="A82">
        <v>1</v>
      </c>
      <c r="B82">
        <v>2018</v>
      </c>
      <c r="C82">
        <v>22052002</v>
      </c>
      <c r="D82">
        <v>900266905</v>
      </c>
      <c r="E82" s="1">
        <v>0</v>
      </c>
      <c r="F82" s="1">
        <v>0</v>
      </c>
      <c r="G82" s="1">
        <v>-72845</v>
      </c>
      <c r="H82">
        <v>0</v>
      </c>
      <c r="I82">
        <v>0</v>
      </c>
      <c r="J82">
        <v>0</v>
      </c>
      <c r="K82">
        <v>1</v>
      </c>
      <c r="L82" t="s">
        <v>16</v>
      </c>
      <c r="M82" t="s">
        <v>98</v>
      </c>
      <c r="N82" t="s">
        <v>18</v>
      </c>
      <c r="O82">
        <v>22052002</v>
      </c>
      <c r="P82">
        <v>2078</v>
      </c>
    </row>
    <row r="83" spans="1:16" x14ac:dyDescent="0.25">
      <c r="A83">
        <v>1</v>
      </c>
      <c r="B83">
        <v>2018</v>
      </c>
      <c r="C83">
        <v>22052002</v>
      </c>
      <c r="D83">
        <v>900341526</v>
      </c>
      <c r="E83" s="1">
        <v>26539974.859999999</v>
      </c>
      <c r="F83" s="1">
        <v>44478558</v>
      </c>
      <c r="G83" s="1">
        <v>-32576555.140000001</v>
      </c>
      <c r="H83">
        <v>0</v>
      </c>
      <c r="I83">
        <v>0</v>
      </c>
      <c r="J83">
        <v>0</v>
      </c>
      <c r="K83">
        <v>1</v>
      </c>
      <c r="L83" t="s">
        <v>16</v>
      </c>
      <c r="M83" t="s">
        <v>99</v>
      </c>
      <c r="N83" t="s">
        <v>18</v>
      </c>
      <c r="O83">
        <v>22052002</v>
      </c>
      <c r="P83">
        <v>2078</v>
      </c>
    </row>
    <row r="84" spans="1:16" x14ac:dyDescent="0.25">
      <c r="A84">
        <v>1</v>
      </c>
      <c r="B84">
        <v>2018</v>
      </c>
      <c r="C84">
        <v>22052002</v>
      </c>
      <c r="D84">
        <v>900350646</v>
      </c>
      <c r="E84" s="1">
        <v>2047572.8</v>
      </c>
      <c r="F84" s="1">
        <v>2047573</v>
      </c>
      <c r="G84" s="1">
        <v>-3282427.2</v>
      </c>
      <c r="H84">
        <v>0</v>
      </c>
      <c r="I84">
        <v>0</v>
      </c>
      <c r="J84">
        <v>0</v>
      </c>
      <c r="K84">
        <v>1</v>
      </c>
      <c r="L84" t="s">
        <v>16</v>
      </c>
      <c r="M84" t="s">
        <v>100</v>
      </c>
      <c r="N84" t="s">
        <v>18</v>
      </c>
      <c r="O84">
        <v>22052002</v>
      </c>
      <c r="P84">
        <v>2078</v>
      </c>
    </row>
    <row r="85" spans="1:16" x14ac:dyDescent="0.25">
      <c r="A85">
        <v>1</v>
      </c>
      <c r="B85">
        <v>2018</v>
      </c>
      <c r="C85">
        <v>22052002</v>
      </c>
      <c r="D85">
        <v>900360201</v>
      </c>
      <c r="E85" s="1">
        <v>20793126.48</v>
      </c>
      <c r="F85" s="1">
        <v>20793126</v>
      </c>
      <c r="G85" s="1">
        <v>-11567961.52</v>
      </c>
      <c r="H85">
        <v>0</v>
      </c>
      <c r="I85">
        <v>0</v>
      </c>
      <c r="J85">
        <v>0</v>
      </c>
      <c r="K85">
        <v>1</v>
      </c>
      <c r="L85" t="s">
        <v>16</v>
      </c>
      <c r="M85" t="s">
        <v>101</v>
      </c>
      <c r="N85" t="s">
        <v>18</v>
      </c>
      <c r="O85">
        <v>22052002</v>
      </c>
      <c r="P85">
        <v>2078</v>
      </c>
    </row>
    <row r="86" spans="1:16" x14ac:dyDescent="0.25">
      <c r="A86">
        <v>1</v>
      </c>
      <c r="B86">
        <v>2018</v>
      </c>
      <c r="C86">
        <v>22052002</v>
      </c>
      <c r="D86">
        <v>900372261</v>
      </c>
      <c r="E86" s="1">
        <v>0</v>
      </c>
      <c r="F86" s="1">
        <v>0</v>
      </c>
      <c r="G86" s="1">
        <v>-19941</v>
      </c>
      <c r="H86">
        <v>0</v>
      </c>
      <c r="I86">
        <v>0</v>
      </c>
      <c r="J86">
        <v>0</v>
      </c>
      <c r="K86">
        <v>1</v>
      </c>
      <c r="L86" t="s">
        <v>16</v>
      </c>
      <c r="M86" t="s">
        <v>102</v>
      </c>
      <c r="N86" t="s">
        <v>18</v>
      </c>
      <c r="O86">
        <v>22052002</v>
      </c>
      <c r="P86">
        <v>2078</v>
      </c>
    </row>
    <row r="87" spans="1:16" x14ac:dyDescent="0.25">
      <c r="A87">
        <v>1</v>
      </c>
      <c r="B87">
        <v>2018</v>
      </c>
      <c r="C87">
        <v>22052002</v>
      </c>
      <c r="D87">
        <v>900381675</v>
      </c>
      <c r="E87" s="1">
        <v>3981701.78</v>
      </c>
      <c r="F87" s="1">
        <v>3981702</v>
      </c>
      <c r="G87" s="1">
        <v>-4478414.22</v>
      </c>
      <c r="H87">
        <v>0</v>
      </c>
      <c r="I87">
        <v>0</v>
      </c>
      <c r="J87">
        <v>0</v>
      </c>
      <c r="K87">
        <v>1</v>
      </c>
      <c r="L87" t="s">
        <v>16</v>
      </c>
      <c r="M87" t="s">
        <v>103</v>
      </c>
      <c r="N87" t="s">
        <v>18</v>
      </c>
      <c r="O87">
        <v>22052002</v>
      </c>
      <c r="P87">
        <v>2078</v>
      </c>
    </row>
    <row r="88" spans="1:16" x14ac:dyDescent="0.25">
      <c r="A88">
        <v>1</v>
      </c>
      <c r="B88">
        <v>2018</v>
      </c>
      <c r="C88">
        <v>22052002</v>
      </c>
      <c r="D88">
        <v>900305723</v>
      </c>
      <c r="E88" s="1">
        <v>0</v>
      </c>
      <c r="F88" s="1">
        <v>0</v>
      </c>
      <c r="G88" s="1">
        <v>-307820</v>
      </c>
      <c r="H88">
        <v>0</v>
      </c>
      <c r="I88">
        <v>0</v>
      </c>
      <c r="J88">
        <v>0</v>
      </c>
      <c r="K88">
        <v>1</v>
      </c>
      <c r="L88" t="s">
        <v>16</v>
      </c>
      <c r="M88" t="s">
        <v>104</v>
      </c>
      <c r="N88" t="s">
        <v>18</v>
      </c>
      <c r="O88">
        <v>22052002</v>
      </c>
      <c r="P88">
        <v>2078</v>
      </c>
    </row>
    <row r="89" spans="1:16" x14ac:dyDescent="0.25">
      <c r="A89">
        <v>1</v>
      </c>
      <c r="B89">
        <v>2018</v>
      </c>
      <c r="C89">
        <v>22052002</v>
      </c>
      <c r="D89">
        <v>900311715</v>
      </c>
      <c r="E89" s="1">
        <v>0</v>
      </c>
      <c r="F89" s="1">
        <v>0</v>
      </c>
      <c r="G89" s="1">
        <v>-50000</v>
      </c>
      <c r="H89">
        <v>0</v>
      </c>
      <c r="I89">
        <v>0</v>
      </c>
      <c r="J89">
        <v>0</v>
      </c>
      <c r="K89">
        <v>1</v>
      </c>
      <c r="L89" t="s">
        <v>16</v>
      </c>
      <c r="M89" t="s">
        <v>105</v>
      </c>
      <c r="N89" t="s">
        <v>18</v>
      </c>
      <c r="O89">
        <v>22052002</v>
      </c>
      <c r="P89">
        <v>2078</v>
      </c>
    </row>
    <row r="90" spans="1:16" x14ac:dyDescent="0.25">
      <c r="A90">
        <v>1</v>
      </c>
      <c r="B90">
        <v>2018</v>
      </c>
      <c r="C90">
        <v>22052002</v>
      </c>
      <c r="D90">
        <v>900438600</v>
      </c>
      <c r="E90" s="1">
        <v>1239823.2</v>
      </c>
      <c r="F90" s="1">
        <v>1239823</v>
      </c>
      <c r="G90" s="1">
        <v>-2892920.8</v>
      </c>
      <c r="H90">
        <v>0</v>
      </c>
      <c r="I90">
        <v>0</v>
      </c>
      <c r="J90">
        <v>0</v>
      </c>
      <c r="K90">
        <v>1</v>
      </c>
      <c r="L90" t="s">
        <v>16</v>
      </c>
      <c r="M90" t="s">
        <v>106</v>
      </c>
      <c r="N90" t="s">
        <v>18</v>
      </c>
      <c r="O90">
        <v>22052002</v>
      </c>
      <c r="P90">
        <v>2078</v>
      </c>
    </row>
    <row r="91" spans="1:16" x14ac:dyDescent="0.25">
      <c r="A91">
        <v>1</v>
      </c>
      <c r="B91">
        <v>2018</v>
      </c>
      <c r="C91">
        <v>22052002</v>
      </c>
      <c r="D91">
        <v>900455680</v>
      </c>
      <c r="E91" s="1">
        <v>0</v>
      </c>
      <c r="F91" s="1">
        <v>0</v>
      </c>
      <c r="G91" s="1">
        <v>-291200</v>
      </c>
      <c r="H91">
        <v>0</v>
      </c>
      <c r="I91">
        <v>0</v>
      </c>
      <c r="J91">
        <v>0</v>
      </c>
      <c r="K91">
        <v>1</v>
      </c>
      <c r="L91" t="s">
        <v>16</v>
      </c>
      <c r="M91" t="s">
        <v>107</v>
      </c>
      <c r="N91" t="s">
        <v>18</v>
      </c>
      <c r="O91">
        <v>22052002</v>
      </c>
      <c r="P91">
        <v>2078</v>
      </c>
    </row>
    <row r="92" spans="1:16" x14ac:dyDescent="0.25">
      <c r="A92">
        <v>1</v>
      </c>
      <c r="B92">
        <v>2018</v>
      </c>
      <c r="C92">
        <v>22052002</v>
      </c>
      <c r="D92">
        <v>900498609</v>
      </c>
      <c r="E92" s="1">
        <v>0</v>
      </c>
      <c r="F92" s="1">
        <v>0</v>
      </c>
      <c r="G92" s="1">
        <v>-1890000</v>
      </c>
      <c r="H92">
        <v>0</v>
      </c>
      <c r="I92">
        <v>0</v>
      </c>
      <c r="J92">
        <v>0</v>
      </c>
      <c r="K92">
        <v>1</v>
      </c>
      <c r="L92" t="s">
        <v>16</v>
      </c>
      <c r="M92" t="s">
        <v>108</v>
      </c>
      <c r="N92" t="s">
        <v>18</v>
      </c>
      <c r="O92">
        <v>22052002</v>
      </c>
      <c r="P92">
        <v>2078</v>
      </c>
    </row>
    <row r="93" spans="1:16" x14ac:dyDescent="0.25">
      <c r="A93">
        <v>1</v>
      </c>
      <c r="B93">
        <v>2018</v>
      </c>
      <c r="C93">
        <v>22052002</v>
      </c>
      <c r="D93">
        <v>900517542</v>
      </c>
      <c r="E93" s="1">
        <v>2042501.3</v>
      </c>
      <c r="F93" s="1">
        <v>2042501</v>
      </c>
      <c r="G93" s="1">
        <v>-2505723.7000000002</v>
      </c>
      <c r="H93">
        <v>0</v>
      </c>
      <c r="I93">
        <v>0</v>
      </c>
      <c r="J93">
        <v>0</v>
      </c>
      <c r="K93">
        <v>1</v>
      </c>
      <c r="L93" t="s">
        <v>16</v>
      </c>
      <c r="M93" t="s">
        <v>109</v>
      </c>
      <c r="N93" t="s">
        <v>18</v>
      </c>
      <c r="O93">
        <v>22052002</v>
      </c>
      <c r="P93">
        <v>2078</v>
      </c>
    </row>
    <row r="94" spans="1:16" x14ac:dyDescent="0.25">
      <c r="A94">
        <v>1</v>
      </c>
      <c r="B94">
        <v>2018</v>
      </c>
      <c r="C94">
        <v>22052002</v>
      </c>
      <c r="D94">
        <v>900535633</v>
      </c>
      <c r="E94" s="1">
        <v>0</v>
      </c>
      <c r="F94" s="1">
        <v>0</v>
      </c>
      <c r="G94" s="1">
        <v>-231067</v>
      </c>
      <c r="H94">
        <v>0</v>
      </c>
      <c r="I94">
        <v>0</v>
      </c>
      <c r="J94">
        <v>0</v>
      </c>
      <c r="K94">
        <v>1</v>
      </c>
      <c r="L94" t="s">
        <v>16</v>
      </c>
      <c r="M94" t="s">
        <v>110</v>
      </c>
      <c r="N94" t="s">
        <v>18</v>
      </c>
      <c r="O94">
        <v>22052002</v>
      </c>
      <c r="P94">
        <v>2078</v>
      </c>
    </row>
    <row r="95" spans="1:16" x14ac:dyDescent="0.25">
      <c r="A95">
        <v>1</v>
      </c>
      <c r="B95">
        <v>2018</v>
      </c>
      <c r="C95">
        <v>22052002</v>
      </c>
      <c r="D95">
        <v>900553752</v>
      </c>
      <c r="E95" s="1">
        <v>4426407.16</v>
      </c>
      <c r="F95" s="1">
        <v>4426407</v>
      </c>
      <c r="G95" s="1">
        <v>-6799735.8399999999</v>
      </c>
      <c r="H95">
        <v>0</v>
      </c>
      <c r="I95">
        <v>0</v>
      </c>
      <c r="J95">
        <v>0</v>
      </c>
      <c r="K95">
        <v>1</v>
      </c>
      <c r="L95" t="s">
        <v>16</v>
      </c>
      <c r="M95" t="s">
        <v>111</v>
      </c>
      <c r="N95" t="s">
        <v>18</v>
      </c>
      <c r="O95">
        <v>22052002</v>
      </c>
      <c r="P95">
        <v>2078</v>
      </c>
    </row>
    <row r="96" spans="1:16" x14ac:dyDescent="0.25">
      <c r="A96">
        <v>1</v>
      </c>
      <c r="B96">
        <v>2018</v>
      </c>
      <c r="C96">
        <v>22052002</v>
      </c>
      <c r="D96">
        <v>900558595</v>
      </c>
      <c r="E96" s="1">
        <v>1960000</v>
      </c>
      <c r="F96" s="1">
        <v>1960000</v>
      </c>
      <c r="G96" s="1">
        <v>-2419221</v>
      </c>
      <c r="H96">
        <v>0</v>
      </c>
      <c r="I96">
        <v>0</v>
      </c>
      <c r="J96">
        <v>0</v>
      </c>
      <c r="K96">
        <v>1</v>
      </c>
      <c r="L96" t="s">
        <v>16</v>
      </c>
      <c r="M96" t="s">
        <v>112</v>
      </c>
      <c r="N96" t="s">
        <v>18</v>
      </c>
      <c r="O96">
        <v>22052002</v>
      </c>
      <c r="P96">
        <v>2078</v>
      </c>
    </row>
    <row r="97" spans="1:16" x14ac:dyDescent="0.25">
      <c r="A97">
        <v>1</v>
      </c>
      <c r="B97">
        <v>2018</v>
      </c>
      <c r="C97">
        <v>22052002</v>
      </c>
      <c r="D97">
        <v>900569762</v>
      </c>
      <c r="E97" s="1">
        <v>4079776.26</v>
      </c>
      <c r="F97" s="1">
        <v>4079776</v>
      </c>
      <c r="G97" s="1">
        <v>-11963833.74</v>
      </c>
      <c r="H97">
        <v>0</v>
      </c>
      <c r="I97">
        <v>0</v>
      </c>
      <c r="J97">
        <v>0</v>
      </c>
      <c r="K97">
        <v>1</v>
      </c>
      <c r="L97" t="s">
        <v>16</v>
      </c>
      <c r="M97" t="s">
        <v>113</v>
      </c>
      <c r="N97" t="s">
        <v>18</v>
      </c>
      <c r="O97">
        <v>22052002</v>
      </c>
      <c r="P97">
        <v>2078</v>
      </c>
    </row>
    <row r="98" spans="1:16" x14ac:dyDescent="0.25">
      <c r="A98">
        <v>1</v>
      </c>
      <c r="B98">
        <v>2018</v>
      </c>
      <c r="C98">
        <v>22052002</v>
      </c>
      <c r="D98">
        <v>900534382</v>
      </c>
      <c r="E98" s="1">
        <v>469902.16</v>
      </c>
      <c r="F98" s="1">
        <v>469902</v>
      </c>
      <c r="G98" s="1">
        <v>-2462408.84</v>
      </c>
      <c r="H98">
        <v>0</v>
      </c>
      <c r="I98">
        <v>0</v>
      </c>
      <c r="J98">
        <v>0</v>
      </c>
      <c r="K98">
        <v>1</v>
      </c>
      <c r="L98" t="s">
        <v>16</v>
      </c>
      <c r="M98" t="s">
        <v>114</v>
      </c>
      <c r="N98" t="s">
        <v>18</v>
      </c>
      <c r="O98">
        <v>22052002</v>
      </c>
      <c r="P98">
        <v>2078</v>
      </c>
    </row>
    <row r="99" spans="1:16" x14ac:dyDescent="0.25">
      <c r="A99">
        <v>1</v>
      </c>
      <c r="B99">
        <v>2018</v>
      </c>
      <c r="C99">
        <v>22052002</v>
      </c>
      <c r="D99">
        <v>900624161</v>
      </c>
      <c r="E99" s="1">
        <v>1044000</v>
      </c>
      <c r="F99" s="1">
        <v>1044000</v>
      </c>
      <c r="G99" s="1">
        <v>-2436000</v>
      </c>
      <c r="H99">
        <v>0</v>
      </c>
      <c r="I99">
        <v>0</v>
      </c>
      <c r="J99">
        <v>0</v>
      </c>
      <c r="K99">
        <v>1</v>
      </c>
      <c r="L99" t="s">
        <v>16</v>
      </c>
      <c r="M99" t="s">
        <v>115</v>
      </c>
      <c r="N99" t="s">
        <v>18</v>
      </c>
      <c r="O99">
        <v>22052002</v>
      </c>
      <c r="P99">
        <v>2078</v>
      </c>
    </row>
    <row r="100" spans="1:16" x14ac:dyDescent="0.25">
      <c r="A100">
        <v>1</v>
      </c>
      <c r="B100">
        <v>2018</v>
      </c>
      <c r="C100">
        <v>22052002</v>
      </c>
      <c r="D100">
        <v>900734605</v>
      </c>
      <c r="E100" s="1">
        <v>0</v>
      </c>
      <c r="F100" s="1">
        <v>0</v>
      </c>
      <c r="G100" s="1">
        <v>-848298</v>
      </c>
      <c r="H100">
        <v>0</v>
      </c>
      <c r="I100">
        <v>0</v>
      </c>
      <c r="J100">
        <v>0</v>
      </c>
      <c r="K100">
        <v>1</v>
      </c>
      <c r="L100" t="s">
        <v>16</v>
      </c>
      <c r="M100" t="s">
        <v>116</v>
      </c>
      <c r="N100" t="s">
        <v>18</v>
      </c>
      <c r="O100">
        <v>22052002</v>
      </c>
      <c r="P100">
        <v>2078</v>
      </c>
    </row>
    <row r="101" spans="1:16" x14ac:dyDescent="0.25">
      <c r="A101">
        <v>1</v>
      </c>
      <c r="B101">
        <v>2018</v>
      </c>
      <c r="C101">
        <v>22052002</v>
      </c>
      <c r="D101">
        <v>900772776</v>
      </c>
      <c r="E101" s="1">
        <v>0</v>
      </c>
      <c r="F101" s="1">
        <v>520000</v>
      </c>
      <c r="G101" s="1">
        <v>-701428</v>
      </c>
      <c r="H101">
        <v>0</v>
      </c>
      <c r="I101">
        <v>0</v>
      </c>
      <c r="J101">
        <v>0</v>
      </c>
      <c r="K101">
        <v>1</v>
      </c>
      <c r="L101" t="s">
        <v>16</v>
      </c>
      <c r="M101" t="s">
        <v>117</v>
      </c>
      <c r="N101" t="s">
        <v>18</v>
      </c>
      <c r="O101">
        <v>22052002</v>
      </c>
      <c r="P101">
        <v>2078</v>
      </c>
    </row>
    <row r="102" spans="1:16" x14ac:dyDescent="0.25">
      <c r="A102">
        <v>1</v>
      </c>
      <c r="B102">
        <v>2018</v>
      </c>
      <c r="C102">
        <v>22052002</v>
      </c>
      <c r="D102">
        <v>900787254</v>
      </c>
      <c r="E102" s="1">
        <v>1095584</v>
      </c>
      <c r="F102" s="1">
        <v>1095584</v>
      </c>
      <c r="G102" s="1">
        <v>0</v>
      </c>
      <c r="H102">
        <v>0</v>
      </c>
      <c r="I102">
        <v>0</v>
      </c>
      <c r="J102">
        <v>0</v>
      </c>
      <c r="K102">
        <v>1</v>
      </c>
      <c r="L102" t="s">
        <v>16</v>
      </c>
      <c r="M102" t="s">
        <v>118</v>
      </c>
      <c r="N102" t="s">
        <v>18</v>
      </c>
      <c r="O102">
        <v>22052002</v>
      </c>
      <c r="P102">
        <v>2078</v>
      </c>
    </row>
    <row r="103" spans="1:16" x14ac:dyDescent="0.25">
      <c r="A103">
        <v>1</v>
      </c>
      <c r="B103">
        <v>2018</v>
      </c>
      <c r="C103">
        <v>22052002</v>
      </c>
      <c r="D103">
        <v>900827631</v>
      </c>
      <c r="E103" s="1">
        <v>24093888</v>
      </c>
      <c r="F103" s="1">
        <v>28256326</v>
      </c>
      <c r="G103" s="1">
        <v>-18097826</v>
      </c>
      <c r="H103">
        <v>0</v>
      </c>
      <c r="I103">
        <v>0</v>
      </c>
      <c r="J103">
        <v>0</v>
      </c>
      <c r="K103">
        <v>1</v>
      </c>
      <c r="L103" t="s">
        <v>16</v>
      </c>
      <c r="M103" t="s">
        <v>119</v>
      </c>
      <c r="N103" t="s">
        <v>18</v>
      </c>
      <c r="O103">
        <v>22052002</v>
      </c>
      <c r="P103">
        <v>2078</v>
      </c>
    </row>
    <row r="104" spans="1:16" x14ac:dyDescent="0.25">
      <c r="A104">
        <v>1</v>
      </c>
      <c r="B104">
        <v>2018</v>
      </c>
      <c r="C104">
        <v>22052002</v>
      </c>
      <c r="D104">
        <v>900852997</v>
      </c>
      <c r="E104" s="1">
        <v>25283872.600000001</v>
      </c>
      <c r="F104" s="1">
        <v>25283873</v>
      </c>
      <c r="G104" s="1">
        <v>-8196699.4000000004</v>
      </c>
      <c r="H104">
        <v>0</v>
      </c>
      <c r="I104">
        <v>0</v>
      </c>
      <c r="J104">
        <v>0</v>
      </c>
      <c r="K104">
        <v>1</v>
      </c>
      <c r="L104" t="s">
        <v>16</v>
      </c>
      <c r="M104" t="s">
        <v>120</v>
      </c>
      <c r="N104" t="s">
        <v>18</v>
      </c>
      <c r="O104">
        <v>22052002</v>
      </c>
      <c r="P104">
        <v>2078</v>
      </c>
    </row>
    <row r="105" spans="1:16" x14ac:dyDescent="0.25">
      <c r="A105">
        <v>1</v>
      </c>
      <c r="B105">
        <v>2018</v>
      </c>
      <c r="C105">
        <v>22052002</v>
      </c>
      <c r="D105">
        <v>900879006</v>
      </c>
      <c r="E105" s="1">
        <v>889806131.20000005</v>
      </c>
      <c r="F105" s="1">
        <v>1145107948</v>
      </c>
      <c r="G105" s="1">
        <v>-294505876.63999999</v>
      </c>
      <c r="H105">
        <v>0</v>
      </c>
      <c r="I105">
        <v>0</v>
      </c>
      <c r="J105">
        <v>0</v>
      </c>
      <c r="K105">
        <v>1</v>
      </c>
      <c r="L105" t="s">
        <v>16</v>
      </c>
      <c r="M105" t="s">
        <v>121</v>
      </c>
      <c r="N105" t="s">
        <v>18</v>
      </c>
      <c r="O105">
        <v>22052002</v>
      </c>
      <c r="P105">
        <v>2078</v>
      </c>
    </row>
    <row r="106" spans="1:16" x14ac:dyDescent="0.25">
      <c r="A106">
        <v>1</v>
      </c>
      <c r="B106">
        <v>2018</v>
      </c>
      <c r="C106">
        <v>22052002</v>
      </c>
      <c r="D106">
        <v>900862842</v>
      </c>
      <c r="E106" s="1">
        <v>0</v>
      </c>
      <c r="F106" s="1">
        <v>0</v>
      </c>
      <c r="G106" s="1">
        <v>-310926</v>
      </c>
      <c r="H106">
        <v>0</v>
      </c>
      <c r="I106">
        <v>0</v>
      </c>
      <c r="J106">
        <v>0</v>
      </c>
      <c r="K106">
        <v>1</v>
      </c>
      <c r="L106" t="s">
        <v>16</v>
      </c>
      <c r="M106" t="s">
        <v>122</v>
      </c>
      <c r="N106" t="s">
        <v>18</v>
      </c>
      <c r="O106">
        <v>22052002</v>
      </c>
      <c r="P106">
        <v>2078</v>
      </c>
    </row>
    <row r="107" spans="1:16" x14ac:dyDescent="0.25">
      <c r="A107">
        <v>1</v>
      </c>
      <c r="B107">
        <v>2018</v>
      </c>
      <c r="C107">
        <v>22052002</v>
      </c>
      <c r="D107">
        <v>901011543</v>
      </c>
      <c r="E107" s="1">
        <v>0</v>
      </c>
      <c r="F107" s="1">
        <v>0</v>
      </c>
      <c r="G107" s="1">
        <v>-1289125</v>
      </c>
      <c r="H107">
        <v>0</v>
      </c>
      <c r="I107">
        <v>0</v>
      </c>
      <c r="J107">
        <v>0</v>
      </c>
      <c r="K107">
        <v>1</v>
      </c>
      <c r="L107" t="s">
        <v>16</v>
      </c>
      <c r="M107" t="s">
        <v>123</v>
      </c>
      <c r="N107" t="s">
        <v>18</v>
      </c>
      <c r="O107">
        <v>22052002</v>
      </c>
      <c r="P107">
        <v>2078</v>
      </c>
    </row>
    <row r="108" spans="1:16" x14ac:dyDescent="0.25">
      <c r="A108">
        <v>1</v>
      </c>
      <c r="B108">
        <v>2018</v>
      </c>
      <c r="C108">
        <v>22052002</v>
      </c>
      <c r="D108">
        <v>9138014</v>
      </c>
      <c r="E108" s="1">
        <v>0</v>
      </c>
      <c r="F108" s="1">
        <v>0</v>
      </c>
      <c r="G108" s="1">
        <v>-1100000</v>
      </c>
      <c r="H108">
        <v>0</v>
      </c>
      <c r="I108">
        <v>0</v>
      </c>
      <c r="J108">
        <v>0</v>
      </c>
      <c r="K108">
        <v>1</v>
      </c>
      <c r="L108" t="s">
        <v>16</v>
      </c>
      <c r="M108" t="s">
        <v>124</v>
      </c>
      <c r="N108" t="s">
        <v>18</v>
      </c>
      <c r="O108">
        <v>22052002</v>
      </c>
      <c r="P108">
        <v>2078</v>
      </c>
    </row>
    <row r="109" spans="1:16" x14ac:dyDescent="0.25">
      <c r="A109">
        <v>1</v>
      </c>
      <c r="B109">
        <v>2018</v>
      </c>
      <c r="C109">
        <v>22052002</v>
      </c>
      <c r="D109">
        <v>800058016</v>
      </c>
      <c r="E109" s="1">
        <v>4403498.68</v>
      </c>
      <c r="F109" s="1">
        <v>4403499</v>
      </c>
      <c r="G109" s="1">
        <v>-4952827.32</v>
      </c>
      <c r="H109">
        <v>0</v>
      </c>
      <c r="I109">
        <v>0</v>
      </c>
      <c r="J109">
        <v>0</v>
      </c>
      <c r="K109">
        <v>1</v>
      </c>
      <c r="L109" t="s">
        <v>16</v>
      </c>
      <c r="M109" t="s">
        <v>125</v>
      </c>
      <c r="N109" t="s">
        <v>18</v>
      </c>
      <c r="O109">
        <v>22052002</v>
      </c>
      <c r="P109">
        <v>2078</v>
      </c>
    </row>
    <row r="110" spans="1:16" x14ac:dyDescent="0.25">
      <c r="A110">
        <v>1</v>
      </c>
      <c r="B110">
        <v>2018</v>
      </c>
      <c r="C110">
        <v>22052002</v>
      </c>
      <c r="D110">
        <v>51593222</v>
      </c>
      <c r="E110" s="1">
        <v>0</v>
      </c>
      <c r="F110" s="1">
        <v>0</v>
      </c>
      <c r="G110" s="1">
        <v>-2472083</v>
      </c>
      <c r="H110">
        <v>0</v>
      </c>
      <c r="I110">
        <v>0</v>
      </c>
      <c r="J110">
        <v>0</v>
      </c>
      <c r="K110">
        <v>1</v>
      </c>
      <c r="L110" t="s">
        <v>16</v>
      </c>
      <c r="M110" t="s">
        <v>126</v>
      </c>
      <c r="N110" t="s">
        <v>18</v>
      </c>
      <c r="O110">
        <v>22052002</v>
      </c>
      <c r="P110">
        <v>2078</v>
      </c>
    </row>
    <row r="111" spans="1:16" x14ac:dyDescent="0.25">
      <c r="A111">
        <v>1</v>
      </c>
      <c r="B111">
        <v>2018</v>
      </c>
      <c r="C111">
        <v>22052002</v>
      </c>
      <c r="D111">
        <v>52518498</v>
      </c>
      <c r="E111" s="1">
        <v>178300</v>
      </c>
      <c r="F111" s="1">
        <v>178300</v>
      </c>
      <c r="G111" s="1">
        <v>0</v>
      </c>
      <c r="H111">
        <v>0</v>
      </c>
      <c r="I111">
        <v>0</v>
      </c>
      <c r="J111">
        <v>0</v>
      </c>
      <c r="K111">
        <v>1</v>
      </c>
      <c r="L111" t="s">
        <v>16</v>
      </c>
      <c r="M111" t="s">
        <v>127</v>
      </c>
      <c r="N111" t="s">
        <v>18</v>
      </c>
      <c r="O111">
        <v>22052002</v>
      </c>
      <c r="P111">
        <v>2078</v>
      </c>
    </row>
    <row r="112" spans="1:16" x14ac:dyDescent="0.25">
      <c r="A112">
        <v>1</v>
      </c>
      <c r="B112">
        <v>2018</v>
      </c>
      <c r="C112">
        <v>22052002</v>
      </c>
      <c r="D112">
        <v>77036322</v>
      </c>
      <c r="E112" s="1">
        <v>0</v>
      </c>
      <c r="F112" s="1">
        <v>0</v>
      </c>
      <c r="G112" s="1">
        <v>-3141316</v>
      </c>
      <c r="H112">
        <v>0</v>
      </c>
      <c r="I112">
        <v>0</v>
      </c>
      <c r="J112">
        <v>0</v>
      </c>
      <c r="K112">
        <v>1</v>
      </c>
      <c r="L112" t="s">
        <v>16</v>
      </c>
      <c r="M112" t="s">
        <v>128</v>
      </c>
      <c r="N112" t="s">
        <v>18</v>
      </c>
      <c r="O112">
        <v>22052002</v>
      </c>
      <c r="P112">
        <v>2078</v>
      </c>
    </row>
    <row r="113" spans="1:16" x14ac:dyDescent="0.25">
      <c r="A113">
        <v>1</v>
      </c>
      <c r="B113">
        <v>2018</v>
      </c>
      <c r="C113">
        <v>22052002</v>
      </c>
      <c r="D113">
        <v>800074112</v>
      </c>
      <c r="E113" s="1">
        <v>8613434</v>
      </c>
      <c r="F113" s="1">
        <v>8613434</v>
      </c>
      <c r="G113" s="1">
        <v>0</v>
      </c>
      <c r="H113">
        <v>0</v>
      </c>
      <c r="I113">
        <v>0</v>
      </c>
      <c r="J113">
        <v>0</v>
      </c>
      <c r="K113">
        <v>1</v>
      </c>
      <c r="L113" t="s">
        <v>16</v>
      </c>
      <c r="M113" t="s">
        <v>129</v>
      </c>
      <c r="N113" t="s">
        <v>18</v>
      </c>
      <c r="O113">
        <v>22052002</v>
      </c>
      <c r="P113">
        <v>2078</v>
      </c>
    </row>
    <row r="114" spans="1:16" x14ac:dyDescent="0.25">
      <c r="A114">
        <v>1</v>
      </c>
      <c r="B114">
        <v>2018</v>
      </c>
      <c r="C114">
        <v>22052002</v>
      </c>
      <c r="D114">
        <v>800125697</v>
      </c>
      <c r="E114" s="1">
        <v>0</v>
      </c>
      <c r="F114" s="1">
        <v>0</v>
      </c>
      <c r="G114" s="1">
        <v>-41000</v>
      </c>
      <c r="H114">
        <v>0</v>
      </c>
      <c r="I114">
        <v>0</v>
      </c>
      <c r="J114">
        <v>0</v>
      </c>
      <c r="K114">
        <v>1</v>
      </c>
      <c r="L114" t="s">
        <v>16</v>
      </c>
      <c r="M114" t="s">
        <v>130</v>
      </c>
      <c r="N114" t="s">
        <v>18</v>
      </c>
      <c r="O114">
        <v>22052002</v>
      </c>
      <c r="P114">
        <v>2078</v>
      </c>
    </row>
    <row r="115" spans="1:16" x14ac:dyDescent="0.25">
      <c r="A115">
        <v>1</v>
      </c>
      <c r="B115">
        <v>2018</v>
      </c>
      <c r="C115">
        <v>22052002</v>
      </c>
      <c r="D115">
        <v>800196433</v>
      </c>
      <c r="E115" s="1">
        <v>5121467.26</v>
      </c>
      <c r="F115" s="1">
        <v>5121467</v>
      </c>
      <c r="G115" s="1">
        <v>-5760360.7400000002</v>
      </c>
      <c r="H115">
        <v>0</v>
      </c>
      <c r="I115">
        <v>0</v>
      </c>
      <c r="J115">
        <v>0</v>
      </c>
      <c r="K115">
        <v>1</v>
      </c>
      <c r="L115" t="s">
        <v>16</v>
      </c>
      <c r="M115" t="s">
        <v>131</v>
      </c>
      <c r="N115" t="s">
        <v>18</v>
      </c>
      <c r="O115">
        <v>22052002</v>
      </c>
      <c r="P115">
        <v>2078</v>
      </c>
    </row>
    <row r="116" spans="1:16" x14ac:dyDescent="0.25">
      <c r="A116">
        <v>1</v>
      </c>
      <c r="B116">
        <v>2018</v>
      </c>
      <c r="C116">
        <v>22052002</v>
      </c>
      <c r="D116">
        <v>800209710</v>
      </c>
      <c r="E116" s="1">
        <v>1158223.78</v>
      </c>
      <c r="F116" s="1">
        <v>1158224</v>
      </c>
      <c r="G116" s="1">
        <v>-15919564.220000001</v>
      </c>
      <c r="H116">
        <v>0</v>
      </c>
      <c r="I116">
        <v>0</v>
      </c>
      <c r="J116">
        <v>0</v>
      </c>
      <c r="K116">
        <v>1</v>
      </c>
      <c r="L116" t="s">
        <v>16</v>
      </c>
      <c r="M116" t="s">
        <v>132</v>
      </c>
      <c r="N116" t="s">
        <v>18</v>
      </c>
      <c r="O116">
        <v>22052002</v>
      </c>
      <c r="P116">
        <v>2078</v>
      </c>
    </row>
    <row r="117" spans="1:16" x14ac:dyDescent="0.25">
      <c r="A117">
        <v>1</v>
      </c>
      <c r="B117">
        <v>2018</v>
      </c>
      <c r="C117">
        <v>22052002</v>
      </c>
      <c r="D117">
        <v>800219600</v>
      </c>
      <c r="E117" s="1">
        <v>0</v>
      </c>
      <c r="F117" s="1">
        <v>0</v>
      </c>
      <c r="G117" s="1">
        <v>-1083809</v>
      </c>
      <c r="H117">
        <v>0</v>
      </c>
      <c r="I117">
        <v>0</v>
      </c>
      <c r="J117">
        <v>0</v>
      </c>
      <c r="K117">
        <v>1</v>
      </c>
      <c r="L117" t="s">
        <v>16</v>
      </c>
      <c r="M117" t="s">
        <v>133</v>
      </c>
      <c r="N117" t="s">
        <v>18</v>
      </c>
      <c r="O117">
        <v>22052002</v>
      </c>
      <c r="P117">
        <v>2078</v>
      </c>
    </row>
    <row r="118" spans="1:16" x14ac:dyDescent="0.25">
      <c r="A118">
        <v>1</v>
      </c>
      <c r="B118">
        <v>2018</v>
      </c>
      <c r="C118">
        <v>22052002</v>
      </c>
      <c r="D118">
        <v>800229958</v>
      </c>
      <c r="E118" s="1">
        <v>0</v>
      </c>
      <c r="F118" s="1">
        <v>0</v>
      </c>
      <c r="G118" s="1">
        <v>-405001.31</v>
      </c>
      <c r="H118">
        <v>0</v>
      </c>
      <c r="I118">
        <v>0</v>
      </c>
      <c r="J118">
        <v>0</v>
      </c>
      <c r="K118">
        <v>1</v>
      </c>
      <c r="L118" t="s">
        <v>16</v>
      </c>
      <c r="M118" t="s">
        <v>134</v>
      </c>
      <c r="N118" t="s">
        <v>18</v>
      </c>
      <c r="O118">
        <v>22052002</v>
      </c>
      <c r="P118">
        <v>2078</v>
      </c>
    </row>
    <row r="119" spans="1:16" x14ac:dyDescent="0.25">
      <c r="A119">
        <v>1</v>
      </c>
      <c r="B119">
        <v>2018</v>
      </c>
      <c r="C119">
        <v>22052002</v>
      </c>
      <c r="D119">
        <v>800234339</v>
      </c>
      <c r="E119" s="1">
        <v>0</v>
      </c>
      <c r="F119" s="1">
        <v>0</v>
      </c>
      <c r="G119" s="1">
        <v>-14200</v>
      </c>
      <c r="H119">
        <v>0</v>
      </c>
      <c r="I119">
        <v>0</v>
      </c>
      <c r="J119">
        <v>0</v>
      </c>
      <c r="K119">
        <v>1</v>
      </c>
      <c r="L119" t="s">
        <v>16</v>
      </c>
      <c r="M119" t="s">
        <v>135</v>
      </c>
      <c r="N119" t="s">
        <v>18</v>
      </c>
      <c r="O119">
        <v>22052002</v>
      </c>
      <c r="P119">
        <v>2078</v>
      </c>
    </row>
    <row r="120" spans="1:16" x14ac:dyDescent="0.25">
      <c r="A120">
        <v>1</v>
      </c>
      <c r="B120">
        <v>2018</v>
      </c>
      <c r="C120">
        <v>22052002</v>
      </c>
      <c r="D120">
        <v>802006284</v>
      </c>
      <c r="E120" s="1">
        <v>1883920.64</v>
      </c>
      <c r="F120" s="1">
        <v>1883921</v>
      </c>
      <c r="G120" s="1">
        <v>-3020079.36</v>
      </c>
      <c r="H120">
        <v>0</v>
      </c>
      <c r="I120">
        <v>0</v>
      </c>
      <c r="J120">
        <v>0</v>
      </c>
      <c r="K120">
        <v>1</v>
      </c>
      <c r="L120" t="s">
        <v>16</v>
      </c>
      <c r="M120" t="s">
        <v>136</v>
      </c>
      <c r="N120" t="s">
        <v>18</v>
      </c>
      <c r="O120">
        <v>22052002</v>
      </c>
      <c r="P120">
        <v>2078</v>
      </c>
    </row>
    <row r="121" spans="1:16" x14ac:dyDescent="0.25">
      <c r="A121">
        <v>1</v>
      </c>
      <c r="B121">
        <v>2018</v>
      </c>
      <c r="C121">
        <v>22052002</v>
      </c>
      <c r="D121">
        <v>802003213</v>
      </c>
      <c r="E121" s="1">
        <v>0</v>
      </c>
      <c r="F121" s="1">
        <v>0</v>
      </c>
      <c r="G121" s="1">
        <v>-322378</v>
      </c>
      <c r="H121">
        <v>0</v>
      </c>
      <c r="I121">
        <v>0</v>
      </c>
      <c r="J121">
        <v>0</v>
      </c>
      <c r="K121">
        <v>1</v>
      </c>
      <c r="L121" t="s">
        <v>16</v>
      </c>
      <c r="M121" t="s">
        <v>137</v>
      </c>
      <c r="N121" t="s">
        <v>18</v>
      </c>
      <c r="O121">
        <v>22052002</v>
      </c>
      <c r="P121">
        <v>2078</v>
      </c>
    </row>
    <row r="122" spans="1:16" x14ac:dyDescent="0.25">
      <c r="A122">
        <v>1</v>
      </c>
      <c r="B122">
        <v>2018</v>
      </c>
      <c r="C122">
        <v>22052002</v>
      </c>
      <c r="D122">
        <v>802004549</v>
      </c>
      <c r="E122" s="1">
        <v>0</v>
      </c>
      <c r="F122" s="1">
        <v>0</v>
      </c>
      <c r="G122" s="1">
        <v>-969600</v>
      </c>
      <c r="H122">
        <v>0</v>
      </c>
      <c r="I122">
        <v>0</v>
      </c>
      <c r="J122">
        <v>0</v>
      </c>
      <c r="K122">
        <v>1</v>
      </c>
      <c r="L122" t="s">
        <v>16</v>
      </c>
      <c r="M122" t="s">
        <v>138</v>
      </c>
      <c r="N122" t="s">
        <v>18</v>
      </c>
      <c r="O122">
        <v>22052002</v>
      </c>
      <c r="P122">
        <v>2078</v>
      </c>
    </row>
    <row r="123" spans="1:16" x14ac:dyDescent="0.25">
      <c r="A123">
        <v>1</v>
      </c>
      <c r="B123">
        <v>2018</v>
      </c>
      <c r="C123">
        <v>22052002</v>
      </c>
      <c r="D123">
        <v>802004504</v>
      </c>
      <c r="E123" s="1">
        <v>0</v>
      </c>
      <c r="F123" s="1">
        <v>0</v>
      </c>
      <c r="G123" s="1">
        <v>-2689659</v>
      </c>
      <c r="H123">
        <v>0</v>
      </c>
      <c r="I123">
        <v>0</v>
      </c>
      <c r="J123">
        <v>0</v>
      </c>
      <c r="K123">
        <v>1</v>
      </c>
      <c r="L123" t="s">
        <v>16</v>
      </c>
      <c r="M123" t="s">
        <v>139</v>
      </c>
      <c r="N123" t="s">
        <v>18</v>
      </c>
      <c r="O123">
        <v>22052002</v>
      </c>
      <c r="P123">
        <v>2078</v>
      </c>
    </row>
    <row r="124" spans="1:16" x14ac:dyDescent="0.25">
      <c r="A124">
        <v>1</v>
      </c>
      <c r="B124">
        <v>2018</v>
      </c>
      <c r="C124">
        <v>22052002</v>
      </c>
      <c r="D124">
        <v>806001061</v>
      </c>
      <c r="E124" s="1">
        <v>6959176.9800000004</v>
      </c>
      <c r="F124" s="1">
        <v>6959177</v>
      </c>
      <c r="G124" s="1">
        <v>-656738.81999999995</v>
      </c>
      <c r="H124">
        <v>0</v>
      </c>
      <c r="I124">
        <v>0</v>
      </c>
      <c r="J124">
        <v>0</v>
      </c>
      <c r="K124">
        <v>1</v>
      </c>
      <c r="L124" t="s">
        <v>16</v>
      </c>
      <c r="M124" t="s">
        <v>140</v>
      </c>
      <c r="N124" t="s">
        <v>18</v>
      </c>
      <c r="O124">
        <v>22052002</v>
      </c>
      <c r="P124">
        <v>2078</v>
      </c>
    </row>
    <row r="125" spans="1:16" x14ac:dyDescent="0.25">
      <c r="A125">
        <v>1</v>
      </c>
      <c r="B125">
        <v>2018</v>
      </c>
      <c r="C125">
        <v>22052002</v>
      </c>
      <c r="D125">
        <v>806005988</v>
      </c>
      <c r="E125" s="1">
        <v>0</v>
      </c>
      <c r="F125" s="1">
        <v>0</v>
      </c>
      <c r="G125" s="1">
        <v>-92280</v>
      </c>
      <c r="H125">
        <v>0</v>
      </c>
      <c r="I125">
        <v>0</v>
      </c>
      <c r="J125">
        <v>0</v>
      </c>
      <c r="K125">
        <v>1</v>
      </c>
      <c r="L125" t="s">
        <v>16</v>
      </c>
      <c r="M125" t="s">
        <v>141</v>
      </c>
      <c r="N125" t="s">
        <v>18</v>
      </c>
      <c r="O125">
        <v>22052002</v>
      </c>
      <c r="P125">
        <v>2078</v>
      </c>
    </row>
    <row r="126" spans="1:16" x14ac:dyDescent="0.25">
      <c r="A126">
        <v>1</v>
      </c>
      <c r="B126">
        <v>2018</v>
      </c>
      <c r="C126">
        <v>22052002</v>
      </c>
      <c r="D126">
        <v>806007650</v>
      </c>
      <c r="E126" s="1">
        <v>731046</v>
      </c>
      <c r="F126" s="1">
        <v>731046</v>
      </c>
      <c r="G126" s="1">
        <v>0</v>
      </c>
      <c r="H126">
        <v>0</v>
      </c>
      <c r="I126">
        <v>0</v>
      </c>
      <c r="J126">
        <v>0</v>
      </c>
      <c r="K126">
        <v>1</v>
      </c>
      <c r="L126" t="s">
        <v>16</v>
      </c>
      <c r="M126" t="s">
        <v>142</v>
      </c>
      <c r="N126" t="s">
        <v>18</v>
      </c>
      <c r="O126">
        <v>22052002</v>
      </c>
      <c r="P126">
        <v>2078</v>
      </c>
    </row>
    <row r="127" spans="1:16" x14ac:dyDescent="0.25">
      <c r="A127">
        <v>1</v>
      </c>
      <c r="B127">
        <v>2018</v>
      </c>
      <c r="C127">
        <v>22052002</v>
      </c>
      <c r="D127">
        <v>802016074</v>
      </c>
      <c r="E127" s="1">
        <v>1080018.3</v>
      </c>
      <c r="F127" s="1">
        <v>1080018</v>
      </c>
      <c r="G127" s="1">
        <v>-2520042.7000000002</v>
      </c>
      <c r="H127">
        <v>0</v>
      </c>
      <c r="I127">
        <v>0</v>
      </c>
      <c r="J127">
        <v>0</v>
      </c>
      <c r="K127">
        <v>1</v>
      </c>
      <c r="L127" t="s">
        <v>16</v>
      </c>
      <c r="M127" t="s">
        <v>143</v>
      </c>
      <c r="N127" t="s">
        <v>18</v>
      </c>
      <c r="O127">
        <v>22052002</v>
      </c>
      <c r="P127">
        <v>2078</v>
      </c>
    </row>
    <row r="128" spans="1:16" x14ac:dyDescent="0.25">
      <c r="A128">
        <v>1</v>
      </c>
      <c r="B128">
        <v>2018</v>
      </c>
      <c r="C128">
        <v>22052002</v>
      </c>
      <c r="D128">
        <v>802017036</v>
      </c>
      <c r="E128" s="1">
        <v>0</v>
      </c>
      <c r="F128" s="1">
        <v>0</v>
      </c>
      <c r="G128" s="1">
        <v>-124329</v>
      </c>
      <c r="H128">
        <v>0</v>
      </c>
      <c r="I128">
        <v>0</v>
      </c>
      <c r="J128">
        <v>0</v>
      </c>
      <c r="K128">
        <v>1</v>
      </c>
      <c r="L128" t="s">
        <v>16</v>
      </c>
      <c r="M128" t="s">
        <v>144</v>
      </c>
      <c r="N128" t="s">
        <v>18</v>
      </c>
      <c r="O128">
        <v>22052002</v>
      </c>
      <c r="P128">
        <v>2078</v>
      </c>
    </row>
    <row r="129" spans="1:16" x14ac:dyDescent="0.25">
      <c r="A129">
        <v>1</v>
      </c>
      <c r="B129">
        <v>2018</v>
      </c>
      <c r="C129">
        <v>22052002</v>
      </c>
      <c r="D129">
        <v>806004548</v>
      </c>
      <c r="E129" s="1">
        <v>7361103.4000000004</v>
      </c>
      <c r="F129" s="1">
        <v>12501054</v>
      </c>
      <c r="G129" s="1">
        <v>-11407747.6</v>
      </c>
      <c r="H129">
        <v>0</v>
      </c>
      <c r="I129">
        <v>0</v>
      </c>
      <c r="J129">
        <v>0</v>
      </c>
      <c r="K129">
        <v>1</v>
      </c>
      <c r="L129" t="s">
        <v>16</v>
      </c>
      <c r="M129" t="s">
        <v>145</v>
      </c>
      <c r="N129" t="s">
        <v>18</v>
      </c>
      <c r="O129">
        <v>22052002</v>
      </c>
      <c r="P129">
        <v>2078</v>
      </c>
    </row>
    <row r="130" spans="1:16" x14ac:dyDescent="0.25">
      <c r="A130">
        <v>1</v>
      </c>
      <c r="B130">
        <v>2018</v>
      </c>
      <c r="C130">
        <v>22052002</v>
      </c>
      <c r="D130">
        <v>806007238</v>
      </c>
      <c r="E130" s="1">
        <v>0</v>
      </c>
      <c r="F130" s="1">
        <v>0</v>
      </c>
      <c r="G130" s="1">
        <v>-1139800</v>
      </c>
      <c r="H130">
        <v>0</v>
      </c>
      <c r="I130">
        <v>0</v>
      </c>
      <c r="J130">
        <v>0</v>
      </c>
      <c r="K130">
        <v>1</v>
      </c>
      <c r="L130" t="s">
        <v>16</v>
      </c>
      <c r="M130" t="s">
        <v>146</v>
      </c>
      <c r="N130" t="s">
        <v>18</v>
      </c>
      <c r="O130">
        <v>22052002</v>
      </c>
      <c r="P130">
        <v>2078</v>
      </c>
    </row>
    <row r="131" spans="1:16" x14ac:dyDescent="0.25">
      <c r="A131">
        <v>1</v>
      </c>
      <c r="B131">
        <v>2018</v>
      </c>
      <c r="C131">
        <v>22052002</v>
      </c>
      <c r="D131">
        <v>806015201</v>
      </c>
      <c r="E131" s="1">
        <v>3559195.36</v>
      </c>
      <c r="F131" s="1">
        <v>12859364</v>
      </c>
      <c r="G131" s="1">
        <v>-13102766.640000001</v>
      </c>
      <c r="H131">
        <v>0</v>
      </c>
      <c r="I131">
        <v>0</v>
      </c>
      <c r="J131">
        <v>0</v>
      </c>
      <c r="K131">
        <v>1</v>
      </c>
      <c r="L131" t="s">
        <v>16</v>
      </c>
      <c r="M131" t="s">
        <v>147</v>
      </c>
      <c r="N131" t="s">
        <v>18</v>
      </c>
      <c r="O131">
        <v>22052002</v>
      </c>
      <c r="P131">
        <v>2078</v>
      </c>
    </row>
    <row r="132" spans="1:16" x14ac:dyDescent="0.25">
      <c r="A132">
        <v>1</v>
      </c>
      <c r="B132">
        <v>2018</v>
      </c>
      <c r="C132">
        <v>22052002</v>
      </c>
      <c r="D132">
        <v>812002836</v>
      </c>
      <c r="E132" s="1">
        <v>101626</v>
      </c>
      <c r="F132" s="1">
        <v>101626</v>
      </c>
      <c r="G132" s="1">
        <v>-616434</v>
      </c>
      <c r="H132">
        <v>0</v>
      </c>
      <c r="I132">
        <v>0</v>
      </c>
      <c r="J132">
        <v>0</v>
      </c>
      <c r="K132">
        <v>1</v>
      </c>
      <c r="L132" t="s">
        <v>16</v>
      </c>
      <c r="M132" t="s">
        <v>148</v>
      </c>
      <c r="N132" t="s">
        <v>18</v>
      </c>
      <c r="O132">
        <v>22052002</v>
      </c>
      <c r="P132">
        <v>2078</v>
      </c>
    </row>
    <row r="133" spans="1:16" x14ac:dyDescent="0.25">
      <c r="A133">
        <v>1</v>
      </c>
      <c r="B133">
        <v>2018</v>
      </c>
      <c r="C133">
        <v>22052002</v>
      </c>
      <c r="D133">
        <v>812002993</v>
      </c>
      <c r="E133" s="1">
        <v>0</v>
      </c>
      <c r="F133" s="1">
        <v>0</v>
      </c>
      <c r="G133" s="1">
        <v>-383800</v>
      </c>
      <c r="H133">
        <v>0</v>
      </c>
      <c r="I133">
        <v>0</v>
      </c>
      <c r="J133">
        <v>0</v>
      </c>
      <c r="K133">
        <v>1</v>
      </c>
      <c r="L133" t="s">
        <v>16</v>
      </c>
      <c r="M133" t="s">
        <v>149</v>
      </c>
      <c r="N133" t="s">
        <v>18</v>
      </c>
      <c r="O133">
        <v>22052002</v>
      </c>
      <c r="P133">
        <v>2078</v>
      </c>
    </row>
    <row r="134" spans="1:16" x14ac:dyDescent="0.25">
      <c r="A134">
        <v>1</v>
      </c>
      <c r="B134">
        <v>2018</v>
      </c>
      <c r="C134">
        <v>22052002</v>
      </c>
      <c r="D134">
        <v>806012545</v>
      </c>
      <c r="E134" s="1">
        <v>0</v>
      </c>
      <c r="F134" s="1">
        <v>0</v>
      </c>
      <c r="G134" s="1">
        <v>-196628</v>
      </c>
      <c r="H134">
        <v>0</v>
      </c>
      <c r="I134">
        <v>0</v>
      </c>
      <c r="J134">
        <v>0</v>
      </c>
      <c r="K134">
        <v>1</v>
      </c>
      <c r="L134" t="s">
        <v>16</v>
      </c>
      <c r="M134" t="s">
        <v>150</v>
      </c>
      <c r="N134" t="s">
        <v>18</v>
      </c>
      <c r="O134">
        <v>22052002</v>
      </c>
      <c r="P134">
        <v>2078</v>
      </c>
    </row>
    <row r="135" spans="1:16" x14ac:dyDescent="0.25">
      <c r="A135">
        <v>1</v>
      </c>
      <c r="B135">
        <v>2018</v>
      </c>
      <c r="C135">
        <v>22052002</v>
      </c>
      <c r="D135">
        <v>806012960</v>
      </c>
      <c r="E135" s="1">
        <v>0</v>
      </c>
      <c r="F135" s="1">
        <v>0</v>
      </c>
      <c r="G135" s="1">
        <v>-23662.6</v>
      </c>
      <c r="H135">
        <v>0</v>
      </c>
      <c r="I135">
        <v>0</v>
      </c>
      <c r="J135">
        <v>0</v>
      </c>
      <c r="K135">
        <v>1</v>
      </c>
      <c r="L135" t="s">
        <v>16</v>
      </c>
      <c r="M135" t="s">
        <v>151</v>
      </c>
      <c r="N135" t="s">
        <v>18</v>
      </c>
      <c r="O135">
        <v>22052002</v>
      </c>
      <c r="P135">
        <v>2078</v>
      </c>
    </row>
    <row r="136" spans="1:16" x14ac:dyDescent="0.25">
      <c r="A136">
        <v>1</v>
      </c>
      <c r="B136">
        <v>2018</v>
      </c>
      <c r="C136">
        <v>22052002</v>
      </c>
      <c r="D136">
        <v>806015740</v>
      </c>
      <c r="E136" s="1">
        <v>0</v>
      </c>
      <c r="F136" s="1">
        <v>0</v>
      </c>
      <c r="G136" s="1">
        <v>-14700</v>
      </c>
      <c r="H136">
        <v>0</v>
      </c>
      <c r="I136">
        <v>0</v>
      </c>
      <c r="J136">
        <v>0</v>
      </c>
      <c r="K136">
        <v>1</v>
      </c>
      <c r="L136" t="s">
        <v>16</v>
      </c>
      <c r="M136" t="s">
        <v>152</v>
      </c>
      <c r="N136" t="s">
        <v>18</v>
      </c>
      <c r="O136">
        <v>22052002</v>
      </c>
      <c r="P136">
        <v>2078</v>
      </c>
    </row>
    <row r="137" spans="1:16" x14ac:dyDescent="0.25">
      <c r="A137">
        <v>1</v>
      </c>
      <c r="B137">
        <v>2018</v>
      </c>
      <c r="C137">
        <v>22052002</v>
      </c>
      <c r="D137">
        <v>806016920</v>
      </c>
      <c r="E137" s="1">
        <v>56599673.619999997</v>
      </c>
      <c r="F137" s="1">
        <v>57396017</v>
      </c>
      <c r="G137" s="1">
        <v>-12355947.380000001</v>
      </c>
      <c r="H137">
        <v>0</v>
      </c>
      <c r="I137">
        <v>0</v>
      </c>
      <c r="J137">
        <v>0</v>
      </c>
      <c r="K137">
        <v>1</v>
      </c>
      <c r="L137" t="s">
        <v>16</v>
      </c>
      <c r="M137" t="s">
        <v>153</v>
      </c>
      <c r="N137" t="s">
        <v>18</v>
      </c>
      <c r="O137">
        <v>22052002</v>
      </c>
      <c r="P137">
        <v>2078</v>
      </c>
    </row>
    <row r="138" spans="1:16" x14ac:dyDescent="0.25">
      <c r="A138">
        <v>1</v>
      </c>
      <c r="B138">
        <v>2018</v>
      </c>
      <c r="C138">
        <v>22052002</v>
      </c>
      <c r="D138">
        <v>809003590</v>
      </c>
      <c r="E138" s="1">
        <v>0</v>
      </c>
      <c r="F138" s="1">
        <v>0</v>
      </c>
      <c r="G138" s="1">
        <v>-403700</v>
      </c>
      <c r="H138">
        <v>0</v>
      </c>
      <c r="I138">
        <v>0</v>
      </c>
      <c r="J138">
        <v>0</v>
      </c>
      <c r="K138">
        <v>1</v>
      </c>
      <c r="L138" t="s">
        <v>16</v>
      </c>
      <c r="M138" t="s">
        <v>154</v>
      </c>
      <c r="N138" t="s">
        <v>18</v>
      </c>
      <c r="O138">
        <v>22052002</v>
      </c>
      <c r="P138">
        <v>2078</v>
      </c>
    </row>
    <row r="139" spans="1:16" x14ac:dyDescent="0.25">
      <c r="A139">
        <v>1</v>
      </c>
      <c r="B139">
        <v>2018</v>
      </c>
      <c r="C139">
        <v>22052002</v>
      </c>
      <c r="D139">
        <v>812001868</v>
      </c>
      <c r="E139" s="1">
        <v>420987.42</v>
      </c>
      <c r="F139" s="1">
        <v>420987</v>
      </c>
      <c r="G139" s="1">
        <v>-1023451.58</v>
      </c>
      <c r="H139">
        <v>0</v>
      </c>
      <c r="I139">
        <v>0</v>
      </c>
      <c r="J139">
        <v>0</v>
      </c>
      <c r="K139">
        <v>1</v>
      </c>
      <c r="L139" t="s">
        <v>16</v>
      </c>
      <c r="M139" t="s">
        <v>155</v>
      </c>
      <c r="N139" t="s">
        <v>18</v>
      </c>
      <c r="O139">
        <v>22052002</v>
      </c>
      <c r="P139">
        <v>2078</v>
      </c>
    </row>
    <row r="140" spans="1:16" x14ac:dyDescent="0.25">
      <c r="A140">
        <v>1</v>
      </c>
      <c r="B140">
        <v>2018</v>
      </c>
      <c r="C140">
        <v>22052002</v>
      </c>
      <c r="D140">
        <v>812003455</v>
      </c>
      <c r="E140" s="1">
        <v>0</v>
      </c>
      <c r="F140" s="1">
        <v>0</v>
      </c>
      <c r="G140" s="1">
        <v>-262500</v>
      </c>
      <c r="H140">
        <v>0</v>
      </c>
      <c r="I140">
        <v>0</v>
      </c>
      <c r="J140">
        <v>0</v>
      </c>
      <c r="K140">
        <v>1</v>
      </c>
      <c r="L140" t="s">
        <v>16</v>
      </c>
      <c r="M140" t="s">
        <v>156</v>
      </c>
      <c r="N140" t="s">
        <v>18</v>
      </c>
      <c r="O140">
        <v>22052002</v>
      </c>
      <c r="P140">
        <v>2078</v>
      </c>
    </row>
    <row r="141" spans="1:16" x14ac:dyDescent="0.25">
      <c r="A141">
        <v>1</v>
      </c>
      <c r="B141">
        <v>2018</v>
      </c>
      <c r="C141">
        <v>22052002</v>
      </c>
      <c r="D141">
        <v>812005726</v>
      </c>
      <c r="E141" s="1">
        <v>0</v>
      </c>
      <c r="F141" s="1">
        <v>0</v>
      </c>
      <c r="G141" s="1">
        <v>-463446</v>
      </c>
      <c r="H141">
        <v>0</v>
      </c>
      <c r="I141">
        <v>0</v>
      </c>
      <c r="J141">
        <v>0</v>
      </c>
      <c r="K141">
        <v>1</v>
      </c>
      <c r="L141" t="s">
        <v>16</v>
      </c>
      <c r="M141" t="s">
        <v>157</v>
      </c>
      <c r="N141" t="s">
        <v>18</v>
      </c>
      <c r="O141">
        <v>22052002</v>
      </c>
      <c r="P141">
        <v>2078</v>
      </c>
    </row>
    <row r="142" spans="1:16" x14ac:dyDescent="0.25">
      <c r="A142">
        <v>1</v>
      </c>
      <c r="B142">
        <v>2018</v>
      </c>
      <c r="C142">
        <v>22052002</v>
      </c>
      <c r="D142">
        <v>819002228</v>
      </c>
      <c r="E142" s="1">
        <v>8508395.2799999993</v>
      </c>
      <c r="F142" s="1">
        <v>8508395</v>
      </c>
      <c r="G142" s="1">
        <v>-11233269.470000001</v>
      </c>
      <c r="H142">
        <v>0</v>
      </c>
      <c r="I142">
        <v>0</v>
      </c>
      <c r="J142">
        <v>0</v>
      </c>
      <c r="K142">
        <v>1</v>
      </c>
      <c r="L142" t="s">
        <v>16</v>
      </c>
      <c r="M142" t="s">
        <v>158</v>
      </c>
      <c r="N142" t="s">
        <v>18</v>
      </c>
      <c r="O142">
        <v>22052002</v>
      </c>
      <c r="P142">
        <v>2078</v>
      </c>
    </row>
    <row r="143" spans="1:16" x14ac:dyDescent="0.25">
      <c r="A143">
        <v>1</v>
      </c>
      <c r="B143">
        <v>2018</v>
      </c>
      <c r="C143">
        <v>22052002</v>
      </c>
      <c r="D143">
        <v>819002534</v>
      </c>
      <c r="E143" s="1">
        <v>17052547.82</v>
      </c>
      <c r="F143" s="1">
        <v>17052548</v>
      </c>
      <c r="G143" s="1">
        <v>-10284609.18</v>
      </c>
      <c r="H143">
        <v>0</v>
      </c>
      <c r="I143">
        <v>0</v>
      </c>
      <c r="J143">
        <v>0</v>
      </c>
      <c r="K143">
        <v>1</v>
      </c>
      <c r="L143" t="s">
        <v>16</v>
      </c>
      <c r="M143" t="s">
        <v>159</v>
      </c>
      <c r="N143" t="s">
        <v>18</v>
      </c>
      <c r="O143">
        <v>22052002</v>
      </c>
      <c r="P143">
        <v>2078</v>
      </c>
    </row>
    <row r="144" spans="1:16" x14ac:dyDescent="0.25">
      <c r="A144">
        <v>1</v>
      </c>
      <c r="B144">
        <v>2018</v>
      </c>
      <c r="C144">
        <v>22052002</v>
      </c>
      <c r="D144">
        <v>819002551</v>
      </c>
      <c r="E144" s="1">
        <v>1175679.8999999999</v>
      </c>
      <c r="F144" s="1">
        <v>1175680</v>
      </c>
      <c r="G144" s="1">
        <v>-2743253.1</v>
      </c>
      <c r="H144">
        <v>0</v>
      </c>
      <c r="I144">
        <v>0</v>
      </c>
      <c r="J144">
        <v>0</v>
      </c>
      <c r="K144">
        <v>1</v>
      </c>
      <c r="L144" t="s">
        <v>16</v>
      </c>
      <c r="M144" t="s">
        <v>160</v>
      </c>
      <c r="N144" t="s">
        <v>18</v>
      </c>
      <c r="O144">
        <v>22052002</v>
      </c>
      <c r="P144">
        <v>2078</v>
      </c>
    </row>
    <row r="145" spans="1:16" x14ac:dyDescent="0.25">
      <c r="A145">
        <v>1</v>
      </c>
      <c r="B145">
        <v>2018</v>
      </c>
      <c r="C145">
        <v>22052002</v>
      </c>
      <c r="D145">
        <v>812005130</v>
      </c>
      <c r="E145" s="1">
        <v>4607320.0599999996</v>
      </c>
      <c r="F145" s="1">
        <v>4607320</v>
      </c>
      <c r="G145" s="1">
        <v>-9289927.9399999995</v>
      </c>
      <c r="H145">
        <v>0</v>
      </c>
      <c r="I145">
        <v>0</v>
      </c>
      <c r="J145">
        <v>0</v>
      </c>
      <c r="K145">
        <v>1</v>
      </c>
      <c r="L145" t="s">
        <v>16</v>
      </c>
      <c r="M145" t="s">
        <v>161</v>
      </c>
      <c r="N145" t="s">
        <v>18</v>
      </c>
      <c r="O145">
        <v>22052002</v>
      </c>
      <c r="P145">
        <v>2078</v>
      </c>
    </row>
    <row r="146" spans="1:16" x14ac:dyDescent="0.25">
      <c r="A146">
        <v>1</v>
      </c>
      <c r="B146">
        <v>2018</v>
      </c>
      <c r="C146">
        <v>22052002</v>
      </c>
      <c r="D146">
        <v>819000134</v>
      </c>
      <c r="E146" s="1">
        <v>4922211.7</v>
      </c>
      <c r="F146" s="1">
        <v>4922212</v>
      </c>
      <c r="G146" s="1">
        <v>-4308628.3</v>
      </c>
      <c r="H146">
        <v>0</v>
      </c>
      <c r="I146">
        <v>0</v>
      </c>
      <c r="J146">
        <v>0</v>
      </c>
      <c r="K146">
        <v>1</v>
      </c>
      <c r="L146" t="s">
        <v>16</v>
      </c>
      <c r="M146" t="s">
        <v>162</v>
      </c>
      <c r="N146" t="s">
        <v>18</v>
      </c>
      <c r="O146">
        <v>22052002</v>
      </c>
      <c r="P146">
        <v>2078</v>
      </c>
    </row>
    <row r="147" spans="1:16" x14ac:dyDescent="0.25">
      <c r="A147">
        <v>1</v>
      </c>
      <c r="B147">
        <v>2018</v>
      </c>
      <c r="C147">
        <v>22052002</v>
      </c>
      <c r="D147">
        <v>819001302</v>
      </c>
      <c r="E147" s="1">
        <v>0</v>
      </c>
      <c r="F147" s="1">
        <v>0</v>
      </c>
      <c r="G147" s="1">
        <v>-327300</v>
      </c>
      <c r="H147">
        <v>0</v>
      </c>
      <c r="I147">
        <v>0</v>
      </c>
      <c r="J147">
        <v>0</v>
      </c>
      <c r="K147">
        <v>1</v>
      </c>
      <c r="L147" t="s">
        <v>16</v>
      </c>
      <c r="M147" t="s">
        <v>163</v>
      </c>
      <c r="N147" t="s">
        <v>18</v>
      </c>
      <c r="O147">
        <v>22052002</v>
      </c>
      <c r="P147">
        <v>2078</v>
      </c>
    </row>
    <row r="148" spans="1:16" x14ac:dyDescent="0.25">
      <c r="A148">
        <v>1</v>
      </c>
      <c r="B148">
        <v>2018</v>
      </c>
      <c r="C148">
        <v>22052002</v>
      </c>
      <c r="D148">
        <v>822006595</v>
      </c>
      <c r="E148" s="1">
        <v>23512065.920000002</v>
      </c>
      <c r="F148" s="1">
        <v>25520846</v>
      </c>
      <c r="G148" s="1">
        <v>-21893558.079999998</v>
      </c>
      <c r="H148">
        <v>0</v>
      </c>
      <c r="I148">
        <v>0</v>
      </c>
      <c r="J148">
        <v>0</v>
      </c>
      <c r="K148">
        <v>1</v>
      </c>
      <c r="L148" t="s">
        <v>16</v>
      </c>
      <c r="M148" t="s">
        <v>164</v>
      </c>
      <c r="N148" t="s">
        <v>18</v>
      </c>
      <c r="O148">
        <v>22052002</v>
      </c>
      <c r="P148">
        <v>2078</v>
      </c>
    </row>
    <row r="149" spans="1:16" x14ac:dyDescent="0.25">
      <c r="A149">
        <v>1</v>
      </c>
      <c r="B149">
        <v>2018</v>
      </c>
      <c r="C149">
        <v>22052002</v>
      </c>
      <c r="D149">
        <v>823002991</v>
      </c>
      <c r="E149" s="1">
        <v>20821231.899999999</v>
      </c>
      <c r="F149" s="1">
        <v>20821232</v>
      </c>
      <c r="G149" s="1">
        <v>-12557685.85</v>
      </c>
      <c r="H149">
        <v>0</v>
      </c>
      <c r="I149">
        <v>0</v>
      </c>
      <c r="J149">
        <v>0</v>
      </c>
      <c r="K149">
        <v>1</v>
      </c>
      <c r="L149" t="s">
        <v>16</v>
      </c>
      <c r="M149" t="s">
        <v>165</v>
      </c>
      <c r="N149" t="s">
        <v>18</v>
      </c>
      <c r="O149">
        <v>22052002</v>
      </c>
      <c r="P149">
        <v>2078</v>
      </c>
    </row>
    <row r="150" spans="1:16" x14ac:dyDescent="0.25">
      <c r="A150">
        <v>1</v>
      </c>
      <c r="B150">
        <v>2018</v>
      </c>
      <c r="C150">
        <v>22052002</v>
      </c>
      <c r="D150">
        <v>823002778</v>
      </c>
      <c r="E150" s="1">
        <v>2137188.9</v>
      </c>
      <c r="F150" s="1">
        <v>2137189</v>
      </c>
      <c r="G150" s="1">
        <v>-3426089.1</v>
      </c>
      <c r="H150">
        <v>0</v>
      </c>
      <c r="I150">
        <v>0</v>
      </c>
      <c r="J150">
        <v>0</v>
      </c>
      <c r="K150">
        <v>1</v>
      </c>
      <c r="L150" t="s">
        <v>16</v>
      </c>
      <c r="M150" t="s">
        <v>166</v>
      </c>
      <c r="N150" t="s">
        <v>18</v>
      </c>
      <c r="O150">
        <v>22052002</v>
      </c>
      <c r="P150">
        <v>2078</v>
      </c>
    </row>
    <row r="151" spans="1:16" x14ac:dyDescent="0.25">
      <c r="A151">
        <v>1</v>
      </c>
      <c r="B151">
        <v>2018</v>
      </c>
      <c r="C151">
        <v>22052002</v>
      </c>
      <c r="D151">
        <v>823004895</v>
      </c>
      <c r="E151" s="1">
        <v>0</v>
      </c>
      <c r="F151" s="1">
        <v>0</v>
      </c>
      <c r="G151" s="1">
        <v>-215050</v>
      </c>
      <c r="H151">
        <v>0</v>
      </c>
      <c r="I151">
        <v>0</v>
      </c>
      <c r="J151">
        <v>0</v>
      </c>
      <c r="K151">
        <v>1</v>
      </c>
      <c r="L151" t="s">
        <v>16</v>
      </c>
      <c r="M151" t="s">
        <v>167</v>
      </c>
      <c r="N151" t="s">
        <v>18</v>
      </c>
      <c r="O151">
        <v>22052002</v>
      </c>
      <c r="P151">
        <v>2078</v>
      </c>
    </row>
    <row r="152" spans="1:16" x14ac:dyDescent="0.25">
      <c r="A152">
        <v>1</v>
      </c>
      <c r="B152">
        <v>2018</v>
      </c>
      <c r="C152">
        <v>22052002</v>
      </c>
      <c r="D152">
        <v>824001252</v>
      </c>
      <c r="E152" s="1">
        <v>4285360.66</v>
      </c>
      <c r="F152" s="1">
        <v>4333521</v>
      </c>
      <c r="G152" s="1">
        <v>-8880887.8000000007</v>
      </c>
      <c r="H152">
        <v>0</v>
      </c>
      <c r="I152">
        <v>0</v>
      </c>
      <c r="J152">
        <v>0</v>
      </c>
      <c r="K152">
        <v>1</v>
      </c>
      <c r="L152" t="s">
        <v>16</v>
      </c>
      <c r="M152" t="s">
        <v>168</v>
      </c>
      <c r="N152" t="s">
        <v>18</v>
      </c>
      <c r="O152">
        <v>22052002</v>
      </c>
      <c r="P152">
        <v>2078</v>
      </c>
    </row>
    <row r="153" spans="1:16" x14ac:dyDescent="0.25">
      <c r="A153">
        <v>1</v>
      </c>
      <c r="B153">
        <v>2018</v>
      </c>
      <c r="C153">
        <v>22052002</v>
      </c>
      <c r="D153">
        <v>824002277</v>
      </c>
      <c r="E153" s="1">
        <v>199642974.58000001</v>
      </c>
      <c r="F153" s="1">
        <v>222181918</v>
      </c>
      <c r="G153" s="1">
        <v>-58744891.420000002</v>
      </c>
      <c r="H153">
        <v>0</v>
      </c>
      <c r="I153">
        <v>0</v>
      </c>
      <c r="J153">
        <v>0</v>
      </c>
      <c r="K153">
        <v>1</v>
      </c>
      <c r="L153" t="s">
        <v>16</v>
      </c>
      <c r="M153" t="s">
        <v>169</v>
      </c>
      <c r="N153" t="s">
        <v>18</v>
      </c>
      <c r="O153">
        <v>22052002</v>
      </c>
      <c r="P153">
        <v>2078</v>
      </c>
    </row>
    <row r="154" spans="1:16" x14ac:dyDescent="0.25">
      <c r="A154">
        <v>1</v>
      </c>
      <c r="B154">
        <v>2018</v>
      </c>
      <c r="C154">
        <v>22052002</v>
      </c>
      <c r="D154">
        <v>824000441</v>
      </c>
      <c r="E154" s="1">
        <v>0</v>
      </c>
      <c r="F154" s="1">
        <v>0</v>
      </c>
      <c r="G154" s="1">
        <v>-382200</v>
      </c>
      <c r="H154">
        <v>0</v>
      </c>
      <c r="I154">
        <v>0</v>
      </c>
      <c r="J154">
        <v>0</v>
      </c>
      <c r="K154">
        <v>1</v>
      </c>
      <c r="L154" t="s">
        <v>16</v>
      </c>
      <c r="M154" t="s">
        <v>170</v>
      </c>
      <c r="N154" t="s">
        <v>18</v>
      </c>
      <c r="O154">
        <v>22052002</v>
      </c>
      <c r="P154">
        <v>2078</v>
      </c>
    </row>
    <row r="155" spans="1:16" x14ac:dyDescent="0.25">
      <c r="A155">
        <v>1</v>
      </c>
      <c r="B155">
        <v>2018</v>
      </c>
      <c r="C155">
        <v>22052002</v>
      </c>
      <c r="D155">
        <v>824000469</v>
      </c>
      <c r="E155" s="1">
        <v>4978435.28</v>
      </c>
      <c r="F155" s="1">
        <v>4978435</v>
      </c>
      <c r="G155" s="1">
        <v>-14637598.720000001</v>
      </c>
      <c r="H155">
        <v>0</v>
      </c>
      <c r="I155">
        <v>0</v>
      </c>
      <c r="J155">
        <v>0</v>
      </c>
      <c r="K155">
        <v>1</v>
      </c>
      <c r="L155" t="s">
        <v>16</v>
      </c>
      <c r="M155" t="s">
        <v>171</v>
      </c>
      <c r="N155" t="s">
        <v>18</v>
      </c>
      <c r="O155">
        <v>22052002</v>
      </c>
      <c r="P155">
        <v>2078</v>
      </c>
    </row>
    <row r="156" spans="1:16" x14ac:dyDescent="0.25">
      <c r="A156">
        <v>1</v>
      </c>
      <c r="B156">
        <v>2018</v>
      </c>
      <c r="C156">
        <v>22052002</v>
      </c>
      <c r="D156">
        <v>825000834</v>
      </c>
      <c r="E156" s="1">
        <v>3557201.06</v>
      </c>
      <c r="F156" s="1">
        <v>3557201</v>
      </c>
      <c r="G156" s="1">
        <v>-4000954.94</v>
      </c>
      <c r="H156">
        <v>0</v>
      </c>
      <c r="I156">
        <v>0</v>
      </c>
      <c r="J156">
        <v>0</v>
      </c>
      <c r="K156">
        <v>1</v>
      </c>
      <c r="L156" t="s">
        <v>16</v>
      </c>
      <c r="M156" t="s">
        <v>172</v>
      </c>
      <c r="N156" t="s">
        <v>18</v>
      </c>
      <c r="O156">
        <v>22052002</v>
      </c>
      <c r="P156">
        <v>2078</v>
      </c>
    </row>
    <row r="157" spans="1:16" x14ac:dyDescent="0.25">
      <c r="A157">
        <v>1</v>
      </c>
      <c r="B157">
        <v>2018</v>
      </c>
      <c r="C157">
        <v>22052002</v>
      </c>
      <c r="D157">
        <v>825001348</v>
      </c>
      <c r="E157" s="1">
        <v>8159549.5800000001</v>
      </c>
      <c r="F157" s="1">
        <v>8159550</v>
      </c>
      <c r="G157" s="1">
        <v>-15914348.380000001</v>
      </c>
      <c r="H157">
        <v>0</v>
      </c>
      <c r="I157">
        <v>0</v>
      </c>
      <c r="J157">
        <v>0</v>
      </c>
      <c r="K157">
        <v>1</v>
      </c>
      <c r="L157" t="s">
        <v>16</v>
      </c>
      <c r="M157" t="s">
        <v>173</v>
      </c>
      <c r="N157" t="s">
        <v>18</v>
      </c>
      <c r="O157">
        <v>22052002</v>
      </c>
      <c r="P157">
        <v>2078</v>
      </c>
    </row>
    <row r="158" spans="1:16" x14ac:dyDescent="0.25">
      <c r="A158">
        <v>1</v>
      </c>
      <c r="B158">
        <v>2018</v>
      </c>
      <c r="C158">
        <v>22052002</v>
      </c>
      <c r="D158">
        <v>825003080</v>
      </c>
      <c r="E158" s="1">
        <v>230000000</v>
      </c>
      <c r="F158" s="1">
        <v>240614171</v>
      </c>
      <c r="G158" s="1">
        <v>-43041181.350000001</v>
      </c>
      <c r="H158">
        <v>0</v>
      </c>
      <c r="I158">
        <v>0</v>
      </c>
      <c r="J158">
        <v>0</v>
      </c>
      <c r="K158">
        <v>1</v>
      </c>
      <c r="L158" t="s">
        <v>16</v>
      </c>
      <c r="M158" t="s">
        <v>174</v>
      </c>
      <c r="N158" t="s">
        <v>18</v>
      </c>
      <c r="O158">
        <v>22052002</v>
      </c>
      <c r="P158">
        <v>2078</v>
      </c>
    </row>
    <row r="159" spans="1:16" x14ac:dyDescent="0.25">
      <c r="A159">
        <v>1</v>
      </c>
      <c r="B159">
        <v>2018</v>
      </c>
      <c r="C159">
        <v>22052002</v>
      </c>
      <c r="D159">
        <v>829001846</v>
      </c>
      <c r="E159" s="1">
        <v>0</v>
      </c>
      <c r="F159" s="1">
        <v>0</v>
      </c>
      <c r="G159" s="1">
        <v>-799015</v>
      </c>
      <c r="H159">
        <v>0</v>
      </c>
      <c r="I159">
        <v>0</v>
      </c>
      <c r="J159">
        <v>0</v>
      </c>
      <c r="K159">
        <v>1</v>
      </c>
      <c r="L159" t="s">
        <v>16</v>
      </c>
      <c r="M159" t="s">
        <v>175</v>
      </c>
      <c r="N159" t="s">
        <v>18</v>
      </c>
      <c r="O159">
        <v>22052002</v>
      </c>
      <c r="P159">
        <v>2078</v>
      </c>
    </row>
    <row r="160" spans="1:16" x14ac:dyDescent="0.25">
      <c r="A160">
        <v>1</v>
      </c>
      <c r="B160">
        <v>2018</v>
      </c>
      <c r="C160">
        <v>22052002</v>
      </c>
      <c r="D160">
        <v>830123731</v>
      </c>
      <c r="E160" s="1">
        <v>0</v>
      </c>
      <c r="F160" s="1">
        <v>0</v>
      </c>
      <c r="G160" s="1">
        <v>-344147</v>
      </c>
      <c r="H160">
        <v>0</v>
      </c>
      <c r="I160">
        <v>0</v>
      </c>
      <c r="J160">
        <v>0</v>
      </c>
      <c r="K160">
        <v>1</v>
      </c>
      <c r="L160" t="s">
        <v>16</v>
      </c>
      <c r="M160" t="s">
        <v>176</v>
      </c>
      <c r="N160" t="s">
        <v>18</v>
      </c>
      <c r="O160">
        <v>22052002</v>
      </c>
      <c r="P160">
        <v>2078</v>
      </c>
    </row>
    <row r="161" spans="1:16" x14ac:dyDescent="0.25">
      <c r="A161">
        <v>1</v>
      </c>
      <c r="B161">
        <v>2018</v>
      </c>
      <c r="C161">
        <v>22052002</v>
      </c>
      <c r="D161">
        <v>830504734</v>
      </c>
      <c r="E161" s="1">
        <v>4370901.92</v>
      </c>
      <c r="F161" s="1">
        <v>4370902</v>
      </c>
      <c r="G161" s="1">
        <v>-4916163.58</v>
      </c>
      <c r="H161">
        <v>0</v>
      </c>
      <c r="I161">
        <v>0</v>
      </c>
      <c r="J161">
        <v>0</v>
      </c>
      <c r="K161">
        <v>1</v>
      </c>
      <c r="L161" t="s">
        <v>16</v>
      </c>
      <c r="M161" t="s">
        <v>177</v>
      </c>
      <c r="N161" t="s">
        <v>18</v>
      </c>
      <c r="O161">
        <v>22052002</v>
      </c>
      <c r="P161">
        <v>2078</v>
      </c>
    </row>
    <row r="162" spans="1:16" x14ac:dyDescent="0.25">
      <c r="A162">
        <v>1</v>
      </c>
      <c r="B162">
        <v>2018</v>
      </c>
      <c r="C162">
        <v>22052002</v>
      </c>
      <c r="D162">
        <v>830510985</v>
      </c>
      <c r="E162" s="1">
        <v>3651864.16</v>
      </c>
      <c r="F162" s="1">
        <v>3651864</v>
      </c>
      <c r="G162" s="1">
        <v>-4107425.84</v>
      </c>
      <c r="H162">
        <v>0</v>
      </c>
      <c r="I162">
        <v>0</v>
      </c>
      <c r="J162">
        <v>0</v>
      </c>
      <c r="K162">
        <v>1</v>
      </c>
      <c r="L162" t="s">
        <v>16</v>
      </c>
      <c r="M162" t="s">
        <v>178</v>
      </c>
      <c r="N162" t="s">
        <v>18</v>
      </c>
      <c r="O162">
        <v>22052002</v>
      </c>
      <c r="P162">
        <v>2078</v>
      </c>
    </row>
    <row r="163" spans="1:16" x14ac:dyDescent="0.25">
      <c r="A163">
        <v>1</v>
      </c>
      <c r="B163">
        <v>2018</v>
      </c>
      <c r="C163">
        <v>22052002</v>
      </c>
      <c r="D163">
        <v>839000936</v>
      </c>
      <c r="E163" s="1">
        <v>0</v>
      </c>
      <c r="F163" s="1">
        <v>0</v>
      </c>
      <c r="G163" s="1">
        <v>-2545247</v>
      </c>
      <c r="H163">
        <v>0</v>
      </c>
      <c r="I163">
        <v>0</v>
      </c>
      <c r="J163">
        <v>0</v>
      </c>
      <c r="K163">
        <v>1</v>
      </c>
      <c r="L163" t="s">
        <v>16</v>
      </c>
      <c r="M163" t="s">
        <v>179</v>
      </c>
      <c r="N163" t="s">
        <v>18</v>
      </c>
      <c r="O163">
        <v>22052002</v>
      </c>
      <c r="P163">
        <v>2078</v>
      </c>
    </row>
    <row r="164" spans="1:16" x14ac:dyDescent="0.25">
      <c r="A164">
        <v>1</v>
      </c>
      <c r="B164">
        <v>2018</v>
      </c>
      <c r="C164">
        <v>22052002</v>
      </c>
      <c r="D164">
        <v>860020188</v>
      </c>
      <c r="E164" s="1">
        <v>0</v>
      </c>
      <c r="F164" s="1">
        <v>0</v>
      </c>
      <c r="G164" s="1">
        <v>-2877684</v>
      </c>
      <c r="H164">
        <v>0</v>
      </c>
      <c r="I164">
        <v>0</v>
      </c>
      <c r="J164">
        <v>0</v>
      </c>
      <c r="K164">
        <v>1</v>
      </c>
      <c r="L164" t="s">
        <v>16</v>
      </c>
      <c r="M164" t="s">
        <v>180</v>
      </c>
      <c r="N164" t="s">
        <v>18</v>
      </c>
      <c r="O164">
        <v>22052002</v>
      </c>
      <c r="P164">
        <v>2078</v>
      </c>
    </row>
    <row r="165" spans="1:16" x14ac:dyDescent="0.25">
      <c r="A165">
        <v>1</v>
      </c>
      <c r="B165">
        <v>2018</v>
      </c>
      <c r="C165">
        <v>22052002</v>
      </c>
      <c r="D165">
        <v>860035992</v>
      </c>
      <c r="E165" s="1">
        <v>26353046.719999999</v>
      </c>
      <c r="F165" s="1">
        <v>26353047</v>
      </c>
      <c r="G165" s="1">
        <v>-8159713.2800000003</v>
      </c>
      <c r="H165">
        <v>0</v>
      </c>
      <c r="I165">
        <v>0</v>
      </c>
      <c r="J165">
        <v>0</v>
      </c>
      <c r="K165">
        <v>1</v>
      </c>
      <c r="L165" t="s">
        <v>16</v>
      </c>
      <c r="M165" t="s">
        <v>181</v>
      </c>
      <c r="N165" t="s">
        <v>18</v>
      </c>
      <c r="O165">
        <v>22052002</v>
      </c>
      <c r="P165">
        <v>2078</v>
      </c>
    </row>
    <row r="166" spans="1:16" x14ac:dyDescent="0.25">
      <c r="A166">
        <v>1</v>
      </c>
      <c r="B166">
        <v>2018</v>
      </c>
      <c r="C166">
        <v>22052002</v>
      </c>
      <c r="D166">
        <v>832010048</v>
      </c>
      <c r="E166" s="1">
        <v>0</v>
      </c>
      <c r="F166" s="1">
        <v>0</v>
      </c>
      <c r="G166" s="1">
        <v>-99578</v>
      </c>
      <c r="H166">
        <v>0</v>
      </c>
      <c r="I166">
        <v>0</v>
      </c>
      <c r="J166">
        <v>0</v>
      </c>
      <c r="K166">
        <v>1</v>
      </c>
      <c r="L166" t="s">
        <v>16</v>
      </c>
      <c r="M166" t="s">
        <v>182</v>
      </c>
      <c r="N166" t="s">
        <v>18</v>
      </c>
      <c r="O166">
        <v>22052002</v>
      </c>
      <c r="P166">
        <v>2078</v>
      </c>
    </row>
    <row r="167" spans="1:16" x14ac:dyDescent="0.25">
      <c r="A167">
        <v>1</v>
      </c>
      <c r="B167">
        <v>2018</v>
      </c>
      <c r="C167">
        <v>22052002</v>
      </c>
      <c r="D167">
        <v>890113331</v>
      </c>
      <c r="E167" s="1">
        <v>0</v>
      </c>
      <c r="F167" s="1">
        <v>0</v>
      </c>
      <c r="G167" s="1">
        <v>-1980000</v>
      </c>
      <c r="H167">
        <v>0</v>
      </c>
      <c r="I167">
        <v>0</v>
      </c>
      <c r="J167">
        <v>0</v>
      </c>
      <c r="K167">
        <v>1</v>
      </c>
      <c r="L167" t="s">
        <v>16</v>
      </c>
      <c r="M167" t="s">
        <v>183</v>
      </c>
      <c r="N167" t="s">
        <v>18</v>
      </c>
      <c r="O167">
        <v>22052002</v>
      </c>
      <c r="P167">
        <v>2078</v>
      </c>
    </row>
    <row r="168" spans="1:16" x14ac:dyDescent="0.25">
      <c r="A168">
        <v>1</v>
      </c>
      <c r="B168">
        <v>2018</v>
      </c>
      <c r="C168">
        <v>22052002</v>
      </c>
      <c r="D168">
        <v>890212568</v>
      </c>
      <c r="E168" s="1">
        <v>38180204.159999996</v>
      </c>
      <c r="F168" s="1">
        <v>76697175</v>
      </c>
      <c r="G168" s="1">
        <v>-47316214.689999998</v>
      </c>
      <c r="H168">
        <v>0</v>
      </c>
      <c r="I168">
        <v>0</v>
      </c>
      <c r="J168">
        <v>0</v>
      </c>
      <c r="K168">
        <v>1</v>
      </c>
      <c r="L168" t="s">
        <v>16</v>
      </c>
      <c r="M168" t="s">
        <v>184</v>
      </c>
      <c r="N168" t="s">
        <v>18</v>
      </c>
      <c r="O168">
        <v>22052002</v>
      </c>
      <c r="P168">
        <v>2078</v>
      </c>
    </row>
    <row r="169" spans="1:16" x14ac:dyDescent="0.25">
      <c r="A169">
        <v>1</v>
      </c>
      <c r="B169">
        <v>2018</v>
      </c>
      <c r="C169">
        <v>22052002</v>
      </c>
      <c r="D169">
        <v>890303841</v>
      </c>
      <c r="E169" s="1">
        <v>4606973.1399999997</v>
      </c>
      <c r="F169" s="1">
        <v>4606973</v>
      </c>
      <c r="G169" s="1">
        <v>-5002489.8600000003</v>
      </c>
      <c r="H169">
        <v>0</v>
      </c>
      <c r="I169">
        <v>0</v>
      </c>
      <c r="J169">
        <v>0</v>
      </c>
      <c r="K169">
        <v>1</v>
      </c>
      <c r="L169" t="s">
        <v>16</v>
      </c>
      <c r="M169" t="s">
        <v>185</v>
      </c>
      <c r="N169" t="s">
        <v>18</v>
      </c>
      <c r="O169">
        <v>22052002</v>
      </c>
      <c r="P169">
        <v>2078</v>
      </c>
    </row>
    <row r="170" spans="1:16" x14ac:dyDescent="0.25">
      <c r="A170">
        <v>1</v>
      </c>
      <c r="B170">
        <v>2018</v>
      </c>
      <c r="C170">
        <v>22052002</v>
      </c>
      <c r="D170">
        <v>860048656</v>
      </c>
      <c r="E170" s="1">
        <v>0</v>
      </c>
      <c r="F170" s="1">
        <v>0</v>
      </c>
      <c r="G170" s="1">
        <v>-125000</v>
      </c>
      <c r="H170">
        <v>0</v>
      </c>
      <c r="I170">
        <v>0</v>
      </c>
      <c r="J170">
        <v>0</v>
      </c>
      <c r="K170">
        <v>1</v>
      </c>
      <c r="L170" t="s">
        <v>16</v>
      </c>
      <c r="M170" t="s">
        <v>186</v>
      </c>
      <c r="N170" t="s">
        <v>18</v>
      </c>
      <c r="O170">
        <v>22052002</v>
      </c>
      <c r="P170">
        <v>2078</v>
      </c>
    </row>
    <row r="171" spans="1:16" x14ac:dyDescent="0.25">
      <c r="A171">
        <v>1</v>
      </c>
      <c r="B171">
        <v>2018</v>
      </c>
      <c r="C171">
        <v>22052002</v>
      </c>
      <c r="D171">
        <v>890205456</v>
      </c>
      <c r="E171" s="1">
        <v>0</v>
      </c>
      <c r="F171" s="1">
        <v>0</v>
      </c>
      <c r="G171" s="1">
        <v>-97900</v>
      </c>
      <c r="H171">
        <v>0</v>
      </c>
      <c r="I171">
        <v>0</v>
      </c>
      <c r="J171">
        <v>0</v>
      </c>
      <c r="K171">
        <v>1</v>
      </c>
      <c r="L171" t="s">
        <v>16</v>
      </c>
      <c r="M171" t="s">
        <v>187</v>
      </c>
      <c r="N171" t="s">
        <v>18</v>
      </c>
      <c r="O171">
        <v>22052002</v>
      </c>
      <c r="P171">
        <v>2078</v>
      </c>
    </row>
    <row r="172" spans="1:16" x14ac:dyDescent="0.25">
      <c r="A172">
        <v>1</v>
      </c>
      <c r="B172">
        <v>2018</v>
      </c>
      <c r="C172">
        <v>22052002</v>
      </c>
      <c r="D172">
        <v>890208758</v>
      </c>
      <c r="E172" s="1">
        <v>0</v>
      </c>
      <c r="F172" s="1">
        <v>0</v>
      </c>
      <c r="G172" s="1">
        <v>-321163</v>
      </c>
      <c r="H172">
        <v>0</v>
      </c>
      <c r="I172">
        <v>0</v>
      </c>
      <c r="J172">
        <v>0</v>
      </c>
      <c r="K172">
        <v>1</v>
      </c>
      <c r="L172" t="s">
        <v>16</v>
      </c>
      <c r="M172" t="s">
        <v>188</v>
      </c>
      <c r="N172" t="s">
        <v>18</v>
      </c>
      <c r="O172">
        <v>22052002</v>
      </c>
      <c r="P172">
        <v>2078</v>
      </c>
    </row>
    <row r="173" spans="1:16" x14ac:dyDescent="0.25">
      <c r="A173">
        <v>1</v>
      </c>
      <c r="B173">
        <v>2018</v>
      </c>
      <c r="C173">
        <v>22052002</v>
      </c>
      <c r="D173">
        <v>890701033</v>
      </c>
      <c r="E173" s="1">
        <v>1166597.7</v>
      </c>
      <c r="F173" s="1">
        <v>1166598</v>
      </c>
      <c r="G173" s="1">
        <v>-2722061.3</v>
      </c>
      <c r="H173">
        <v>0</v>
      </c>
      <c r="I173">
        <v>0</v>
      </c>
      <c r="J173">
        <v>0</v>
      </c>
      <c r="K173">
        <v>1</v>
      </c>
      <c r="L173" t="s">
        <v>16</v>
      </c>
      <c r="M173" t="s">
        <v>189</v>
      </c>
      <c r="N173" t="s">
        <v>18</v>
      </c>
      <c r="O173">
        <v>22052002</v>
      </c>
      <c r="P173">
        <v>2078</v>
      </c>
    </row>
    <row r="174" spans="1:16" x14ac:dyDescent="0.25">
      <c r="A174">
        <v>1</v>
      </c>
      <c r="B174">
        <v>2018</v>
      </c>
      <c r="C174">
        <v>22052002</v>
      </c>
      <c r="D174">
        <v>890704555</v>
      </c>
      <c r="E174" s="1">
        <v>0</v>
      </c>
      <c r="F174" s="1">
        <v>0</v>
      </c>
      <c r="G174" s="1">
        <v>-78435</v>
      </c>
      <c r="H174">
        <v>0</v>
      </c>
      <c r="I174">
        <v>0</v>
      </c>
      <c r="J174">
        <v>0</v>
      </c>
      <c r="K174">
        <v>1</v>
      </c>
      <c r="L174" t="s">
        <v>16</v>
      </c>
      <c r="M174" t="s">
        <v>190</v>
      </c>
      <c r="N174" t="s">
        <v>18</v>
      </c>
      <c r="O174">
        <v>22052002</v>
      </c>
      <c r="P174">
        <v>2078</v>
      </c>
    </row>
    <row r="175" spans="1:16" x14ac:dyDescent="0.25">
      <c r="A175">
        <v>1</v>
      </c>
      <c r="B175">
        <v>2018</v>
      </c>
      <c r="C175">
        <v>22052002</v>
      </c>
      <c r="D175">
        <v>890980066</v>
      </c>
      <c r="E175" s="1">
        <v>4208610</v>
      </c>
      <c r="F175" s="1">
        <v>4208610</v>
      </c>
      <c r="G175" s="1">
        <v>-14577232</v>
      </c>
      <c r="H175">
        <v>0</v>
      </c>
      <c r="I175">
        <v>0</v>
      </c>
      <c r="J175">
        <v>0</v>
      </c>
      <c r="K175">
        <v>1</v>
      </c>
      <c r="L175" t="s">
        <v>16</v>
      </c>
      <c r="M175" t="s">
        <v>191</v>
      </c>
      <c r="N175" t="s">
        <v>18</v>
      </c>
      <c r="O175">
        <v>22052002</v>
      </c>
      <c r="P175">
        <v>2078</v>
      </c>
    </row>
    <row r="176" spans="1:16" x14ac:dyDescent="0.25">
      <c r="A176">
        <v>1</v>
      </c>
      <c r="B176">
        <v>2018</v>
      </c>
      <c r="C176">
        <v>22052002</v>
      </c>
      <c r="D176">
        <v>891180268</v>
      </c>
      <c r="E176" s="1">
        <v>36071300.020000003</v>
      </c>
      <c r="F176" s="1">
        <v>36071300</v>
      </c>
      <c r="G176" s="1">
        <v>-13906316.98</v>
      </c>
      <c r="H176">
        <v>0</v>
      </c>
      <c r="I176">
        <v>0</v>
      </c>
      <c r="J176">
        <v>0</v>
      </c>
      <c r="K176">
        <v>1</v>
      </c>
      <c r="L176" t="s">
        <v>16</v>
      </c>
      <c r="M176" t="s">
        <v>192</v>
      </c>
      <c r="N176" t="s">
        <v>18</v>
      </c>
      <c r="O176">
        <v>22052002</v>
      </c>
      <c r="P176">
        <v>2078</v>
      </c>
    </row>
    <row r="177" spans="1:16" x14ac:dyDescent="0.25">
      <c r="A177">
        <v>1</v>
      </c>
      <c r="B177">
        <v>2018</v>
      </c>
      <c r="C177">
        <v>22052002</v>
      </c>
      <c r="D177">
        <v>891200528</v>
      </c>
      <c r="E177" s="1">
        <v>7349469.8200000003</v>
      </c>
      <c r="F177" s="1">
        <v>7349470</v>
      </c>
      <c r="G177" s="1">
        <v>-12823142.18</v>
      </c>
      <c r="H177">
        <v>0</v>
      </c>
      <c r="I177">
        <v>0</v>
      </c>
      <c r="J177">
        <v>0</v>
      </c>
      <c r="K177">
        <v>1</v>
      </c>
      <c r="L177" t="s">
        <v>16</v>
      </c>
      <c r="M177" t="s">
        <v>193</v>
      </c>
      <c r="N177" t="s">
        <v>18</v>
      </c>
      <c r="O177">
        <v>22052002</v>
      </c>
      <c r="P177">
        <v>2078</v>
      </c>
    </row>
    <row r="178" spans="1:16" x14ac:dyDescent="0.25">
      <c r="A178">
        <v>1</v>
      </c>
      <c r="B178">
        <v>2018</v>
      </c>
      <c r="C178">
        <v>22052002</v>
      </c>
      <c r="D178">
        <v>891580002</v>
      </c>
      <c r="E178" s="1">
        <v>9922298.1199999992</v>
      </c>
      <c r="F178" s="1">
        <v>9922298</v>
      </c>
      <c r="G178" s="1">
        <v>-2543448.88</v>
      </c>
      <c r="H178">
        <v>0</v>
      </c>
      <c r="I178">
        <v>0</v>
      </c>
      <c r="J178">
        <v>0</v>
      </c>
      <c r="K178">
        <v>1</v>
      </c>
      <c r="L178" t="s">
        <v>16</v>
      </c>
      <c r="M178" t="s">
        <v>194</v>
      </c>
      <c r="N178" t="s">
        <v>18</v>
      </c>
      <c r="O178">
        <v>22052002</v>
      </c>
      <c r="P178">
        <v>2078</v>
      </c>
    </row>
    <row r="179" spans="1:16" x14ac:dyDescent="0.25">
      <c r="A179">
        <v>1</v>
      </c>
      <c r="B179">
        <v>2018</v>
      </c>
      <c r="C179">
        <v>22052002</v>
      </c>
      <c r="D179">
        <v>890703266</v>
      </c>
      <c r="E179" s="1">
        <v>0</v>
      </c>
      <c r="F179" s="1">
        <v>0</v>
      </c>
      <c r="G179" s="1">
        <v>-46800</v>
      </c>
      <c r="H179">
        <v>0</v>
      </c>
      <c r="I179">
        <v>0</v>
      </c>
      <c r="J179">
        <v>0</v>
      </c>
      <c r="K179">
        <v>1</v>
      </c>
      <c r="L179" t="s">
        <v>16</v>
      </c>
      <c r="M179" t="s">
        <v>195</v>
      </c>
      <c r="N179" t="s">
        <v>18</v>
      </c>
      <c r="O179">
        <v>22052002</v>
      </c>
      <c r="P179">
        <v>2078</v>
      </c>
    </row>
    <row r="180" spans="1:16" x14ac:dyDescent="0.25">
      <c r="A180">
        <v>1</v>
      </c>
      <c r="B180">
        <v>2018</v>
      </c>
      <c r="C180">
        <v>22052002</v>
      </c>
      <c r="D180">
        <v>890980949</v>
      </c>
      <c r="E180" s="1">
        <v>0</v>
      </c>
      <c r="F180" s="1">
        <v>0</v>
      </c>
      <c r="G180" s="1">
        <v>-251400</v>
      </c>
      <c r="H180">
        <v>0</v>
      </c>
      <c r="I180">
        <v>0</v>
      </c>
      <c r="J180">
        <v>0</v>
      </c>
      <c r="K180">
        <v>1</v>
      </c>
      <c r="L180" t="s">
        <v>16</v>
      </c>
      <c r="M180" t="s">
        <v>196</v>
      </c>
      <c r="N180" t="s">
        <v>18</v>
      </c>
      <c r="O180">
        <v>22052002</v>
      </c>
      <c r="P180">
        <v>2078</v>
      </c>
    </row>
    <row r="181" spans="1:16" x14ac:dyDescent="0.25">
      <c r="A181">
        <v>1</v>
      </c>
      <c r="B181">
        <v>2018</v>
      </c>
      <c r="C181">
        <v>22052002</v>
      </c>
      <c r="D181">
        <v>891000736</v>
      </c>
      <c r="E181" s="1">
        <v>0</v>
      </c>
      <c r="F181" s="1">
        <v>0</v>
      </c>
      <c r="G181" s="1">
        <v>-1276000</v>
      </c>
      <c r="H181">
        <v>0</v>
      </c>
      <c r="I181">
        <v>0</v>
      </c>
      <c r="J181">
        <v>0</v>
      </c>
      <c r="K181">
        <v>1</v>
      </c>
      <c r="L181" t="s">
        <v>16</v>
      </c>
      <c r="M181" t="s">
        <v>197</v>
      </c>
      <c r="N181" t="s">
        <v>18</v>
      </c>
      <c r="O181">
        <v>22052002</v>
      </c>
      <c r="P181">
        <v>2078</v>
      </c>
    </row>
    <row r="182" spans="1:16" x14ac:dyDescent="0.25">
      <c r="A182">
        <v>1</v>
      </c>
      <c r="B182">
        <v>2018</v>
      </c>
      <c r="C182">
        <v>22052002</v>
      </c>
      <c r="D182">
        <v>891702882</v>
      </c>
      <c r="E182" s="1">
        <v>0</v>
      </c>
      <c r="F182" s="1">
        <v>0</v>
      </c>
      <c r="G182" s="1">
        <v>-2639227</v>
      </c>
      <c r="H182">
        <v>0</v>
      </c>
      <c r="I182">
        <v>0</v>
      </c>
      <c r="J182">
        <v>0</v>
      </c>
      <c r="K182">
        <v>1</v>
      </c>
      <c r="L182" t="s">
        <v>16</v>
      </c>
      <c r="M182" t="s">
        <v>198</v>
      </c>
      <c r="N182" t="s">
        <v>18</v>
      </c>
      <c r="O182">
        <v>22052002</v>
      </c>
      <c r="P182">
        <v>2078</v>
      </c>
    </row>
    <row r="183" spans="1:16" x14ac:dyDescent="0.25">
      <c r="A183">
        <v>1</v>
      </c>
      <c r="B183">
        <v>2018</v>
      </c>
      <c r="C183">
        <v>22052002</v>
      </c>
      <c r="D183">
        <v>892115096</v>
      </c>
      <c r="E183" s="1">
        <v>41785877</v>
      </c>
      <c r="F183" s="1">
        <v>41785877</v>
      </c>
      <c r="G183" s="1">
        <v>-2502085.2000000002</v>
      </c>
      <c r="H183">
        <v>0</v>
      </c>
      <c r="I183">
        <v>0</v>
      </c>
      <c r="J183">
        <v>0</v>
      </c>
      <c r="K183">
        <v>1</v>
      </c>
      <c r="L183" t="s">
        <v>16</v>
      </c>
      <c r="M183" t="s">
        <v>199</v>
      </c>
      <c r="N183" t="s">
        <v>18</v>
      </c>
      <c r="O183">
        <v>22052002</v>
      </c>
      <c r="P183">
        <v>2078</v>
      </c>
    </row>
    <row r="184" spans="1:16" x14ac:dyDescent="0.25">
      <c r="A184">
        <v>1</v>
      </c>
      <c r="B184">
        <v>2018</v>
      </c>
      <c r="C184">
        <v>22052002</v>
      </c>
      <c r="D184">
        <v>891800395</v>
      </c>
      <c r="E184" s="1">
        <v>0</v>
      </c>
      <c r="F184" s="1">
        <v>0</v>
      </c>
      <c r="G184" s="1">
        <v>-907315</v>
      </c>
      <c r="H184">
        <v>0</v>
      </c>
      <c r="I184">
        <v>0</v>
      </c>
      <c r="J184">
        <v>0</v>
      </c>
      <c r="K184">
        <v>1</v>
      </c>
      <c r="L184" t="s">
        <v>16</v>
      </c>
      <c r="M184" t="s">
        <v>200</v>
      </c>
      <c r="N184" t="s">
        <v>18</v>
      </c>
      <c r="O184">
        <v>22052002</v>
      </c>
      <c r="P184">
        <v>2078</v>
      </c>
    </row>
    <row r="185" spans="1:16" x14ac:dyDescent="0.25">
      <c r="A185">
        <v>1</v>
      </c>
      <c r="B185">
        <v>2018</v>
      </c>
      <c r="C185">
        <v>22052002</v>
      </c>
      <c r="D185">
        <v>891856161</v>
      </c>
      <c r="E185" s="1">
        <v>0</v>
      </c>
      <c r="F185" s="1">
        <v>0</v>
      </c>
      <c r="G185" s="1">
        <v>-2044763</v>
      </c>
      <c r="H185">
        <v>0</v>
      </c>
      <c r="I185">
        <v>0</v>
      </c>
      <c r="J185">
        <v>0</v>
      </c>
      <c r="K185">
        <v>1</v>
      </c>
      <c r="L185" t="s">
        <v>16</v>
      </c>
      <c r="M185" t="s">
        <v>201</v>
      </c>
      <c r="N185" t="s">
        <v>18</v>
      </c>
      <c r="O185">
        <v>22052002</v>
      </c>
      <c r="P185">
        <v>2078</v>
      </c>
    </row>
    <row r="186" spans="1:16" x14ac:dyDescent="0.25">
      <c r="A186">
        <v>1</v>
      </c>
      <c r="B186">
        <v>2018</v>
      </c>
      <c r="C186">
        <v>22052002</v>
      </c>
      <c r="D186">
        <v>892115006</v>
      </c>
      <c r="E186" s="1">
        <v>5663416.0800000001</v>
      </c>
      <c r="F186" s="1">
        <v>5663416</v>
      </c>
      <c r="G186" s="1">
        <v>-4244743.92</v>
      </c>
      <c r="H186">
        <v>0</v>
      </c>
      <c r="I186">
        <v>0</v>
      </c>
      <c r="J186">
        <v>0</v>
      </c>
      <c r="K186">
        <v>1</v>
      </c>
      <c r="L186" t="s">
        <v>16</v>
      </c>
      <c r="M186" t="s">
        <v>202</v>
      </c>
      <c r="N186" t="s">
        <v>18</v>
      </c>
      <c r="O186">
        <v>22052002</v>
      </c>
      <c r="P186">
        <v>2078</v>
      </c>
    </row>
    <row r="187" spans="1:16" x14ac:dyDescent="0.25">
      <c r="A187">
        <v>1</v>
      </c>
      <c r="B187">
        <v>2018</v>
      </c>
      <c r="C187">
        <v>22052002</v>
      </c>
      <c r="D187">
        <v>892300226</v>
      </c>
      <c r="E187" s="1">
        <v>0</v>
      </c>
      <c r="F187" s="1">
        <v>0</v>
      </c>
      <c r="G187" s="1">
        <v>-2192861</v>
      </c>
      <c r="H187">
        <v>0</v>
      </c>
      <c r="I187">
        <v>0</v>
      </c>
      <c r="J187">
        <v>0</v>
      </c>
      <c r="K187">
        <v>1</v>
      </c>
      <c r="L187" t="s">
        <v>16</v>
      </c>
      <c r="M187" t="s">
        <v>203</v>
      </c>
      <c r="N187" t="s">
        <v>18</v>
      </c>
      <c r="O187">
        <v>22052002</v>
      </c>
      <c r="P187">
        <v>2078</v>
      </c>
    </row>
    <row r="188" spans="1:16" x14ac:dyDescent="0.25">
      <c r="A188">
        <v>1</v>
      </c>
      <c r="B188">
        <v>2018</v>
      </c>
      <c r="C188">
        <v>22052002</v>
      </c>
      <c r="D188">
        <v>892300445</v>
      </c>
      <c r="E188" s="1">
        <v>35900292.960000001</v>
      </c>
      <c r="F188" s="1">
        <v>36708760</v>
      </c>
      <c r="G188" s="1">
        <v>-7929462.04</v>
      </c>
      <c r="H188">
        <v>0</v>
      </c>
      <c r="I188">
        <v>0</v>
      </c>
      <c r="J188">
        <v>0</v>
      </c>
      <c r="K188">
        <v>1</v>
      </c>
      <c r="L188" t="s">
        <v>16</v>
      </c>
      <c r="M188" t="s">
        <v>204</v>
      </c>
      <c r="N188" t="s">
        <v>18</v>
      </c>
      <c r="O188">
        <v>22052002</v>
      </c>
      <c r="P188">
        <v>2078</v>
      </c>
    </row>
    <row r="189" spans="1:16" x14ac:dyDescent="0.25">
      <c r="A189">
        <v>1</v>
      </c>
      <c r="B189">
        <v>2018</v>
      </c>
      <c r="C189">
        <v>22052002</v>
      </c>
      <c r="D189">
        <v>899999151</v>
      </c>
      <c r="E189" s="1">
        <v>1878250.36</v>
      </c>
      <c r="F189" s="1">
        <v>1878250</v>
      </c>
      <c r="G189" s="1">
        <v>-3010990.64</v>
      </c>
      <c r="H189">
        <v>0</v>
      </c>
      <c r="I189">
        <v>0</v>
      </c>
      <c r="J189">
        <v>0</v>
      </c>
      <c r="K189">
        <v>1</v>
      </c>
      <c r="L189" t="s">
        <v>16</v>
      </c>
      <c r="M189" t="s">
        <v>205</v>
      </c>
      <c r="N189" t="s">
        <v>18</v>
      </c>
      <c r="O189">
        <v>22052002</v>
      </c>
      <c r="P189">
        <v>2078</v>
      </c>
    </row>
    <row r="190" spans="1:16" x14ac:dyDescent="0.25">
      <c r="A190">
        <v>1</v>
      </c>
      <c r="B190">
        <v>2018</v>
      </c>
      <c r="C190">
        <v>22052002</v>
      </c>
      <c r="D190">
        <v>900008025</v>
      </c>
      <c r="E190" s="1">
        <v>0</v>
      </c>
      <c r="F190" s="1">
        <v>0</v>
      </c>
      <c r="G190" s="1">
        <v>-652500</v>
      </c>
      <c r="H190">
        <v>0</v>
      </c>
      <c r="I190">
        <v>0</v>
      </c>
      <c r="J190">
        <v>0</v>
      </c>
      <c r="K190">
        <v>1</v>
      </c>
      <c r="L190" t="s">
        <v>16</v>
      </c>
      <c r="M190" t="s">
        <v>206</v>
      </c>
      <c r="N190" t="s">
        <v>18</v>
      </c>
      <c r="O190">
        <v>22052002</v>
      </c>
      <c r="P190">
        <v>2078</v>
      </c>
    </row>
    <row r="191" spans="1:16" x14ac:dyDescent="0.25">
      <c r="A191">
        <v>1</v>
      </c>
      <c r="B191">
        <v>2018</v>
      </c>
      <c r="C191">
        <v>22052002</v>
      </c>
      <c r="D191">
        <v>900008328</v>
      </c>
      <c r="E191" s="1">
        <v>539852071.77999997</v>
      </c>
      <c r="F191" s="1">
        <v>610764530</v>
      </c>
      <c r="G191" s="1">
        <v>-104318730.06999999</v>
      </c>
      <c r="H191">
        <v>0</v>
      </c>
      <c r="I191">
        <v>0</v>
      </c>
      <c r="J191">
        <v>0</v>
      </c>
      <c r="K191">
        <v>1</v>
      </c>
      <c r="L191" t="s">
        <v>16</v>
      </c>
      <c r="M191" t="s">
        <v>207</v>
      </c>
      <c r="N191" t="s">
        <v>18</v>
      </c>
      <c r="O191">
        <v>22052002</v>
      </c>
      <c r="P191">
        <v>2078</v>
      </c>
    </row>
    <row r="192" spans="1:16" x14ac:dyDescent="0.25">
      <c r="A192">
        <v>1</v>
      </c>
      <c r="B192">
        <v>2018</v>
      </c>
      <c r="C192">
        <v>22052002</v>
      </c>
      <c r="D192">
        <v>900016598</v>
      </c>
      <c r="E192" s="1">
        <v>176597307.31999999</v>
      </c>
      <c r="F192" s="1">
        <v>196282617</v>
      </c>
      <c r="G192" s="1">
        <v>-61854025.68</v>
      </c>
      <c r="H192">
        <v>0</v>
      </c>
      <c r="I192">
        <v>0</v>
      </c>
      <c r="J192">
        <v>0</v>
      </c>
      <c r="K192">
        <v>1</v>
      </c>
      <c r="L192" t="s">
        <v>16</v>
      </c>
      <c r="M192" t="s">
        <v>208</v>
      </c>
      <c r="N192" t="s">
        <v>18</v>
      </c>
      <c r="O192">
        <v>22052002</v>
      </c>
      <c r="P192">
        <v>2078</v>
      </c>
    </row>
    <row r="193" spans="1:16" x14ac:dyDescent="0.25">
      <c r="A193">
        <v>1</v>
      </c>
      <c r="B193">
        <v>2018</v>
      </c>
      <c r="C193">
        <v>22052002</v>
      </c>
      <c r="D193">
        <v>900027397</v>
      </c>
      <c r="E193" s="1">
        <v>195408523.94</v>
      </c>
      <c r="F193" s="1">
        <v>196161815</v>
      </c>
      <c r="G193" s="1">
        <v>-38922606.310000002</v>
      </c>
      <c r="H193">
        <v>0</v>
      </c>
      <c r="I193">
        <v>0</v>
      </c>
      <c r="J193">
        <v>0</v>
      </c>
      <c r="K193">
        <v>1</v>
      </c>
      <c r="L193" t="s">
        <v>16</v>
      </c>
      <c r="M193" t="s">
        <v>209</v>
      </c>
      <c r="N193" t="s">
        <v>18</v>
      </c>
      <c r="O193">
        <v>22052002</v>
      </c>
      <c r="P193">
        <v>2078</v>
      </c>
    </row>
    <row r="194" spans="1:16" x14ac:dyDescent="0.25">
      <c r="A194">
        <v>1</v>
      </c>
      <c r="B194">
        <v>2018</v>
      </c>
      <c r="C194">
        <v>22052002</v>
      </c>
      <c r="D194">
        <v>900056127</v>
      </c>
      <c r="E194" s="1">
        <v>31230147.059999999</v>
      </c>
      <c r="F194" s="1">
        <v>35067044</v>
      </c>
      <c r="G194" s="1">
        <v>-21967716.82</v>
      </c>
      <c r="H194">
        <v>0</v>
      </c>
      <c r="I194">
        <v>0</v>
      </c>
      <c r="J194">
        <v>0</v>
      </c>
      <c r="K194">
        <v>1</v>
      </c>
      <c r="L194" t="s">
        <v>16</v>
      </c>
      <c r="M194" t="s">
        <v>210</v>
      </c>
      <c r="N194" t="s">
        <v>18</v>
      </c>
      <c r="O194">
        <v>22052002</v>
      </c>
      <c r="P194">
        <v>2078</v>
      </c>
    </row>
    <row r="195" spans="1:16" x14ac:dyDescent="0.25">
      <c r="A195">
        <v>1</v>
      </c>
      <c r="B195">
        <v>2018</v>
      </c>
      <c r="C195">
        <v>22052002</v>
      </c>
      <c r="D195">
        <v>900073857</v>
      </c>
      <c r="E195" s="1">
        <v>9008408.9199999999</v>
      </c>
      <c r="F195" s="1">
        <v>9008409</v>
      </c>
      <c r="G195" s="1">
        <v>-24819793.079999998</v>
      </c>
      <c r="H195">
        <v>0</v>
      </c>
      <c r="I195">
        <v>0</v>
      </c>
      <c r="J195">
        <v>0</v>
      </c>
      <c r="K195">
        <v>1</v>
      </c>
      <c r="L195" t="s">
        <v>16</v>
      </c>
      <c r="M195" t="s">
        <v>211</v>
      </c>
      <c r="N195" t="s">
        <v>18</v>
      </c>
      <c r="O195">
        <v>22052002</v>
      </c>
      <c r="P195">
        <v>2078</v>
      </c>
    </row>
    <row r="196" spans="1:16" x14ac:dyDescent="0.25">
      <c r="A196">
        <v>1</v>
      </c>
      <c r="B196">
        <v>2018</v>
      </c>
      <c r="C196">
        <v>22052002</v>
      </c>
      <c r="D196">
        <v>900148265</v>
      </c>
      <c r="E196" s="1">
        <v>17609221.140000001</v>
      </c>
      <c r="F196" s="1">
        <v>17609221</v>
      </c>
      <c r="G196" s="1">
        <v>-6910581.8600000003</v>
      </c>
      <c r="H196">
        <v>0</v>
      </c>
      <c r="I196">
        <v>0</v>
      </c>
      <c r="J196">
        <v>0</v>
      </c>
      <c r="K196">
        <v>1</v>
      </c>
      <c r="L196" t="s">
        <v>16</v>
      </c>
      <c r="M196" t="s">
        <v>212</v>
      </c>
      <c r="N196" t="s">
        <v>18</v>
      </c>
      <c r="O196">
        <v>22052002</v>
      </c>
      <c r="P196">
        <v>2078</v>
      </c>
    </row>
    <row r="197" spans="1:16" x14ac:dyDescent="0.25">
      <c r="A197">
        <v>1</v>
      </c>
      <c r="B197">
        <v>2018</v>
      </c>
      <c r="C197">
        <v>22052002</v>
      </c>
      <c r="D197">
        <v>900081643</v>
      </c>
      <c r="E197" s="1">
        <v>0</v>
      </c>
      <c r="F197" s="1">
        <v>0</v>
      </c>
      <c r="G197" s="1">
        <v>-1683340</v>
      </c>
      <c r="H197">
        <v>0</v>
      </c>
      <c r="I197">
        <v>0</v>
      </c>
      <c r="J197">
        <v>0</v>
      </c>
      <c r="K197">
        <v>1</v>
      </c>
      <c r="L197" t="s">
        <v>16</v>
      </c>
      <c r="M197" t="s">
        <v>213</v>
      </c>
      <c r="N197" t="s">
        <v>18</v>
      </c>
      <c r="O197">
        <v>22052002</v>
      </c>
      <c r="P197">
        <v>2078</v>
      </c>
    </row>
    <row r="198" spans="1:16" x14ac:dyDescent="0.25">
      <c r="A198">
        <v>1</v>
      </c>
      <c r="B198">
        <v>2018</v>
      </c>
      <c r="C198">
        <v>22052002</v>
      </c>
      <c r="D198">
        <v>900082202</v>
      </c>
      <c r="E198" s="1">
        <v>0</v>
      </c>
      <c r="F198" s="1">
        <v>0</v>
      </c>
      <c r="G198" s="1">
        <v>-134657</v>
      </c>
      <c r="H198">
        <v>0</v>
      </c>
      <c r="I198">
        <v>0</v>
      </c>
      <c r="J198">
        <v>0</v>
      </c>
      <c r="K198">
        <v>1</v>
      </c>
      <c r="L198" t="s">
        <v>16</v>
      </c>
      <c r="M198" t="s">
        <v>214</v>
      </c>
      <c r="N198" t="s">
        <v>18</v>
      </c>
      <c r="O198">
        <v>22052002</v>
      </c>
      <c r="P198">
        <v>2078</v>
      </c>
    </row>
    <row r="199" spans="1:16" x14ac:dyDescent="0.25">
      <c r="A199">
        <v>1</v>
      </c>
      <c r="B199">
        <v>2018</v>
      </c>
      <c r="C199">
        <v>22052002</v>
      </c>
      <c r="D199">
        <v>900205591</v>
      </c>
      <c r="E199" s="1">
        <v>32754341.059999999</v>
      </c>
      <c r="F199" s="1">
        <v>33337312</v>
      </c>
      <c r="G199" s="1">
        <v>-4009896.94</v>
      </c>
      <c r="H199">
        <v>0</v>
      </c>
      <c r="I199">
        <v>0</v>
      </c>
      <c r="J199">
        <v>0</v>
      </c>
      <c r="K199">
        <v>1</v>
      </c>
      <c r="L199" t="s">
        <v>16</v>
      </c>
      <c r="M199" t="s">
        <v>215</v>
      </c>
      <c r="N199" t="s">
        <v>18</v>
      </c>
      <c r="O199">
        <v>22052002</v>
      </c>
      <c r="P199">
        <v>2078</v>
      </c>
    </row>
    <row r="200" spans="1:16" x14ac:dyDescent="0.25">
      <c r="A200">
        <v>1</v>
      </c>
      <c r="B200">
        <v>2018</v>
      </c>
      <c r="C200">
        <v>22052002</v>
      </c>
      <c r="D200">
        <v>900231731</v>
      </c>
      <c r="E200" s="1">
        <v>3778800.62</v>
      </c>
      <c r="F200" s="1">
        <v>3778801</v>
      </c>
      <c r="G200" s="1">
        <v>-4250199.38</v>
      </c>
      <c r="H200">
        <v>0</v>
      </c>
      <c r="I200">
        <v>0</v>
      </c>
      <c r="J200">
        <v>0</v>
      </c>
      <c r="K200">
        <v>1</v>
      </c>
      <c r="L200" t="s">
        <v>16</v>
      </c>
      <c r="M200" t="s">
        <v>216</v>
      </c>
      <c r="N200" t="s">
        <v>18</v>
      </c>
      <c r="O200">
        <v>22052002</v>
      </c>
      <c r="P200">
        <v>2078</v>
      </c>
    </row>
    <row r="201" spans="1:16" x14ac:dyDescent="0.25">
      <c r="A201">
        <v>1</v>
      </c>
      <c r="B201">
        <v>2018</v>
      </c>
      <c r="C201">
        <v>22052002</v>
      </c>
      <c r="D201">
        <v>900237186</v>
      </c>
      <c r="E201" s="1">
        <v>0</v>
      </c>
      <c r="F201" s="1">
        <v>0</v>
      </c>
      <c r="G201" s="1">
        <v>-20910</v>
      </c>
      <c r="H201">
        <v>0</v>
      </c>
      <c r="I201">
        <v>0</v>
      </c>
      <c r="J201">
        <v>0</v>
      </c>
      <c r="K201">
        <v>1</v>
      </c>
      <c r="L201" t="s">
        <v>16</v>
      </c>
      <c r="M201" t="s">
        <v>217</v>
      </c>
      <c r="N201" t="s">
        <v>18</v>
      </c>
      <c r="O201">
        <v>22052002</v>
      </c>
      <c r="P201">
        <v>2078</v>
      </c>
    </row>
    <row r="202" spans="1:16" x14ac:dyDescent="0.25">
      <c r="A202">
        <v>1</v>
      </c>
      <c r="B202">
        <v>2018</v>
      </c>
      <c r="C202">
        <v>22052002</v>
      </c>
      <c r="D202">
        <v>900239127</v>
      </c>
      <c r="E202" s="1">
        <v>3886561.42</v>
      </c>
      <c r="F202" s="1">
        <v>3886561</v>
      </c>
      <c r="G202" s="1">
        <v>-4371401.58</v>
      </c>
      <c r="H202">
        <v>0</v>
      </c>
      <c r="I202">
        <v>0</v>
      </c>
      <c r="J202">
        <v>0</v>
      </c>
      <c r="K202">
        <v>1</v>
      </c>
      <c r="L202" t="s">
        <v>16</v>
      </c>
      <c r="M202" t="s">
        <v>218</v>
      </c>
      <c r="N202" t="s">
        <v>18</v>
      </c>
      <c r="O202">
        <v>22052002</v>
      </c>
      <c r="P202">
        <v>2078</v>
      </c>
    </row>
    <row r="203" spans="1:16" x14ac:dyDescent="0.25">
      <c r="A203">
        <v>1</v>
      </c>
      <c r="B203">
        <v>2018</v>
      </c>
      <c r="C203">
        <v>22052002</v>
      </c>
      <c r="D203">
        <v>900210303</v>
      </c>
      <c r="E203" s="1">
        <v>0</v>
      </c>
      <c r="F203" s="1">
        <v>0</v>
      </c>
      <c r="G203" s="1">
        <v>-2320000</v>
      </c>
      <c r="H203">
        <v>0</v>
      </c>
      <c r="I203">
        <v>0</v>
      </c>
      <c r="J203">
        <v>0</v>
      </c>
      <c r="K203">
        <v>1</v>
      </c>
      <c r="L203" t="s">
        <v>16</v>
      </c>
      <c r="M203" t="s">
        <v>219</v>
      </c>
      <c r="N203" t="s">
        <v>18</v>
      </c>
      <c r="O203">
        <v>22052002</v>
      </c>
      <c r="P203">
        <v>2078</v>
      </c>
    </row>
    <row r="204" spans="1:16" x14ac:dyDescent="0.25">
      <c r="A204">
        <v>1</v>
      </c>
      <c r="B204">
        <v>2018</v>
      </c>
      <c r="C204">
        <v>22052002</v>
      </c>
      <c r="D204">
        <v>900272028</v>
      </c>
      <c r="E204" s="1">
        <v>0</v>
      </c>
      <c r="F204" s="1">
        <v>0</v>
      </c>
      <c r="G204" s="1">
        <v>-9999.5</v>
      </c>
      <c r="H204">
        <v>0</v>
      </c>
      <c r="I204">
        <v>0</v>
      </c>
      <c r="J204">
        <v>0</v>
      </c>
      <c r="K204">
        <v>1</v>
      </c>
      <c r="L204" t="s">
        <v>16</v>
      </c>
      <c r="M204" t="s">
        <v>220</v>
      </c>
      <c r="N204" t="s">
        <v>18</v>
      </c>
      <c r="O204">
        <v>22052002</v>
      </c>
      <c r="P204">
        <v>2078</v>
      </c>
    </row>
    <row r="205" spans="1:16" x14ac:dyDescent="0.25">
      <c r="A205">
        <v>1</v>
      </c>
      <c r="B205">
        <v>2018</v>
      </c>
      <c r="C205">
        <v>22052002</v>
      </c>
      <c r="D205">
        <v>900315498</v>
      </c>
      <c r="E205" s="1">
        <v>4320420</v>
      </c>
      <c r="F205" s="1">
        <v>4583592</v>
      </c>
      <c r="G205" s="1">
        <v>-263172</v>
      </c>
      <c r="H205">
        <v>0</v>
      </c>
      <c r="I205">
        <v>0</v>
      </c>
      <c r="J205">
        <v>0</v>
      </c>
      <c r="K205">
        <v>1</v>
      </c>
      <c r="L205" t="s">
        <v>16</v>
      </c>
      <c r="M205" t="s">
        <v>221</v>
      </c>
      <c r="N205" t="s">
        <v>18</v>
      </c>
      <c r="O205">
        <v>22052002</v>
      </c>
      <c r="P205">
        <v>2078</v>
      </c>
    </row>
    <row r="206" spans="1:16" x14ac:dyDescent="0.25">
      <c r="A206">
        <v>1</v>
      </c>
      <c r="B206">
        <v>2018</v>
      </c>
      <c r="C206">
        <v>22052002</v>
      </c>
      <c r="D206">
        <v>900346580</v>
      </c>
      <c r="E206" s="1">
        <v>0</v>
      </c>
      <c r="F206" s="1">
        <v>0</v>
      </c>
      <c r="G206" s="1">
        <v>-2559133</v>
      </c>
      <c r="H206">
        <v>0</v>
      </c>
      <c r="I206">
        <v>0</v>
      </c>
      <c r="J206">
        <v>0</v>
      </c>
      <c r="K206">
        <v>1</v>
      </c>
      <c r="L206" t="s">
        <v>16</v>
      </c>
      <c r="M206" t="s">
        <v>222</v>
      </c>
      <c r="N206" t="s">
        <v>18</v>
      </c>
      <c r="O206">
        <v>22052002</v>
      </c>
      <c r="P206">
        <v>2078</v>
      </c>
    </row>
    <row r="207" spans="1:16" x14ac:dyDescent="0.25">
      <c r="A207">
        <v>1</v>
      </c>
      <c r="B207">
        <v>2018</v>
      </c>
      <c r="C207">
        <v>22052002</v>
      </c>
      <c r="D207">
        <v>900375465</v>
      </c>
      <c r="E207" s="1">
        <v>1005000</v>
      </c>
      <c r="F207" s="1">
        <v>1005000</v>
      </c>
      <c r="G207" s="1">
        <v>-2345000</v>
      </c>
      <c r="H207">
        <v>0</v>
      </c>
      <c r="I207">
        <v>0</v>
      </c>
      <c r="J207">
        <v>0</v>
      </c>
      <c r="K207">
        <v>1</v>
      </c>
      <c r="L207" t="s">
        <v>16</v>
      </c>
      <c r="M207" t="s">
        <v>223</v>
      </c>
      <c r="N207" t="s">
        <v>18</v>
      </c>
      <c r="O207">
        <v>22052002</v>
      </c>
      <c r="P207">
        <v>2078</v>
      </c>
    </row>
    <row r="208" spans="1:16" x14ac:dyDescent="0.25">
      <c r="A208">
        <v>1</v>
      </c>
      <c r="B208">
        <v>2018</v>
      </c>
      <c r="C208">
        <v>22052002</v>
      </c>
      <c r="D208">
        <v>900412760</v>
      </c>
      <c r="E208" s="1">
        <v>31732073</v>
      </c>
      <c r="F208" s="1">
        <v>31984337</v>
      </c>
      <c r="G208" s="1">
        <v>-252264</v>
      </c>
      <c r="H208">
        <v>0</v>
      </c>
      <c r="I208">
        <v>0</v>
      </c>
      <c r="J208">
        <v>0</v>
      </c>
      <c r="K208">
        <v>1</v>
      </c>
      <c r="L208" t="s">
        <v>16</v>
      </c>
      <c r="M208" t="s">
        <v>224</v>
      </c>
      <c r="N208" t="s">
        <v>18</v>
      </c>
      <c r="O208">
        <v>22052002</v>
      </c>
      <c r="P208">
        <v>2078</v>
      </c>
    </row>
    <row r="209" spans="1:16" x14ac:dyDescent="0.25">
      <c r="A209">
        <v>1</v>
      </c>
      <c r="B209">
        <v>2018</v>
      </c>
      <c r="C209">
        <v>22052002</v>
      </c>
      <c r="D209">
        <v>900416952</v>
      </c>
      <c r="E209" s="1">
        <v>0</v>
      </c>
      <c r="F209" s="1">
        <v>0</v>
      </c>
      <c r="G209" s="1">
        <v>-1558333</v>
      </c>
      <c r="H209">
        <v>0</v>
      </c>
      <c r="I209">
        <v>0</v>
      </c>
      <c r="J209">
        <v>0</v>
      </c>
      <c r="K209">
        <v>1</v>
      </c>
      <c r="L209" t="s">
        <v>16</v>
      </c>
      <c r="M209" t="s">
        <v>225</v>
      </c>
      <c r="N209" t="s">
        <v>18</v>
      </c>
      <c r="O209">
        <v>22052002</v>
      </c>
      <c r="P209">
        <v>2078</v>
      </c>
    </row>
    <row r="210" spans="1:16" x14ac:dyDescent="0.25">
      <c r="A210">
        <v>1</v>
      </c>
      <c r="B210">
        <v>2018</v>
      </c>
      <c r="C210">
        <v>22052002</v>
      </c>
      <c r="D210">
        <v>900447343</v>
      </c>
      <c r="E210" s="1">
        <v>13406158.92</v>
      </c>
      <c r="F210" s="1">
        <v>13406159</v>
      </c>
      <c r="G210" s="1">
        <v>-7861641.0800000001</v>
      </c>
      <c r="H210">
        <v>0</v>
      </c>
      <c r="I210">
        <v>0</v>
      </c>
      <c r="J210">
        <v>0</v>
      </c>
      <c r="K210">
        <v>1</v>
      </c>
      <c r="L210" t="s">
        <v>16</v>
      </c>
      <c r="M210" t="s">
        <v>226</v>
      </c>
      <c r="N210" t="s">
        <v>18</v>
      </c>
      <c r="O210">
        <v>22052002</v>
      </c>
      <c r="P210">
        <v>2078</v>
      </c>
    </row>
    <row r="211" spans="1:16" x14ac:dyDescent="0.25">
      <c r="A211">
        <v>1</v>
      </c>
      <c r="B211">
        <v>2018</v>
      </c>
      <c r="C211">
        <v>22052002</v>
      </c>
      <c r="D211">
        <v>900450897</v>
      </c>
      <c r="E211" s="1">
        <v>0</v>
      </c>
      <c r="F211" s="1">
        <v>0</v>
      </c>
      <c r="G211" s="1">
        <v>-2631632</v>
      </c>
      <c r="H211">
        <v>0</v>
      </c>
      <c r="I211">
        <v>0</v>
      </c>
      <c r="J211">
        <v>0</v>
      </c>
      <c r="K211">
        <v>1</v>
      </c>
      <c r="L211" t="s">
        <v>16</v>
      </c>
      <c r="M211" t="s">
        <v>227</v>
      </c>
      <c r="N211" t="s">
        <v>18</v>
      </c>
      <c r="O211">
        <v>22052002</v>
      </c>
      <c r="P211">
        <v>2078</v>
      </c>
    </row>
    <row r="212" spans="1:16" x14ac:dyDescent="0.25">
      <c r="A212">
        <v>1</v>
      </c>
      <c r="B212">
        <v>2018</v>
      </c>
      <c r="C212">
        <v>22052002</v>
      </c>
      <c r="D212">
        <v>900492815</v>
      </c>
      <c r="E212" s="1">
        <v>0</v>
      </c>
      <c r="F212" s="1">
        <v>0</v>
      </c>
      <c r="G212" s="1">
        <v>-760796</v>
      </c>
      <c r="H212">
        <v>0</v>
      </c>
      <c r="I212">
        <v>0</v>
      </c>
      <c r="J212">
        <v>0</v>
      </c>
      <c r="K212">
        <v>1</v>
      </c>
      <c r="L212" t="s">
        <v>16</v>
      </c>
      <c r="M212" t="s">
        <v>228</v>
      </c>
      <c r="N212" t="s">
        <v>18</v>
      </c>
      <c r="O212">
        <v>22052002</v>
      </c>
      <c r="P212">
        <v>2078</v>
      </c>
    </row>
    <row r="213" spans="1:16" x14ac:dyDescent="0.25">
      <c r="A213">
        <v>1</v>
      </c>
      <c r="B213">
        <v>2018</v>
      </c>
      <c r="C213">
        <v>22052002</v>
      </c>
      <c r="D213">
        <v>900443070</v>
      </c>
      <c r="E213" s="1">
        <v>0</v>
      </c>
      <c r="F213" s="1">
        <v>0</v>
      </c>
      <c r="G213" s="1">
        <v>-53550</v>
      </c>
      <c r="H213">
        <v>0</v>
      </c>
      <c r="I213">
        <v>0</v>
      </c>
      <c r="J213">
        <v>0</v>
      </c>
      <c r="K213">
        <v>1</v>
      </c>
      <c r="L213" t="s">
        <v>16</v>
      </c>
      <c r="M213" t="s">
        <v>229</v>
      </c>
      <c r="N213" t="s">
        <v>18</v>
      </c>
      <c r="O213">
        <v>22052002</v>
      </c>
      <c r="P213">
        <v>2078</v>
      </c>
    </row>
    <row r="214" spans="1:16" x14ac:dyDescent="0.25">
      <c r="A214">
        <v>1</v>
      </c>
      <c r="B214">
        <v>2018</v>
      </c>
      <c r="C214">
        <v>22052002</v>
      </c>
      <c r="D214">
        <v>900520510</v>
      </c>
      <c r="E214" s="1">
        <v>3075717956</v>
      </c>
      <c r="F214" s="1">
        <v>3052862188</v>
      </c>
      <c r="G214" s="1">
        <v>22855767.93</v>
      </c>
      <c r="H214">
        <v>0</v>
      </c>
      <c r="I214">
        <v>0</v>
      </c>
      <c r="J214">
        <v>0</v>
      </c>
      <c r="K214">
        <v>1</v>
      </c>
      <c r="L214" t="s">
        <v>16</v>
      </c>
      <c r="M214" t="s">
        <v>230</v>
      </c>
      <c r="N214" t="s">
        <v>18</v>
      </c>
      <c r="O214">
        <v>22052002</v>
      </c>
      <c r="P214">
        <v>2078</v>
      </c>
    </row>
    <row r="215" spans="1:16" x14ac:dyDescent="0.25">
      <c r="A215">
        <v>1</v>
      </c>
      <c r="B215">
        <v>2018</v>
      </c>
      <c r="C215">
        <v>22052002</v>
      </c>
      <c r="D215">
        <v>900540946</v>
      </c>
      <c r="E215" s="1">
        <v>12938372.58</v>
      </c>
      <c r="F215" s="1">
        <v>25053373</v>
      </c>
      <c r="G215" s="1">
        <v>-12737318.42</v>
      </c>
      <c r="H215">
        <v>0</v>
      </c>
      <c r="I215">
        <v>0</v>
      </c>
      <c r="J215">
        <v>0</v>
      </c>
      <c r="K215">
        <v>1</v>
      </c>
      <c r="L215" t="s">
        <v>16</v>
      </c>
      <c r="M215" t="s">
        <v>231</v>
      </c>
      <c r="N215" t="s">
        <v>18</v>
      </c>
      <c r="O215">
        <v>22052002</v>
      </c>
      <c r="P215">
        <v>2078</v>
      </c>
    </row>
    <row r="216" spans="1:16" x14ac:dyDescent="0.25">
      <c r="A216">
        <v>1</v>
      </c>
      <c r="B216">
        <v>2018</v>
      </c>
      <c r="C216">
        <v>22052002</v>
      </c>
      <c r="D216">
        <v>900549914</v>
      </c>
      <c r="E216" s="1">
        <v>0</v>
      </c>
      <c r="F216" s="1">
        <v>0</v>
      </c>
      <c r="G216" s="1">
        <v>-2113005</v>
      </c>
      <c r="H216">
        <v>0</v>
      </c>
      <c r="I216">
        <v>0</v>
      </c>
      <c r="J216">
        <v>0</v>
      </c>
      <c r="K216">
        <v>1</v>
      </c>
      <c r="L216" t="s">
        <v>16</v>
      </c>
      <c r="M216" t="s">
        <v>232</v>
      </c>
      <c r="N216" t="s">
        <v>18</v>
      </c>
      <c r="O216">
        <v>22052002</v>
      </c>
      <c r="P216">
        <v>2078</v>
      </c>
    </row>
    <row r="217" spans="1:16" x14ac:dyDescent="0.25">
      <c r="A217">
        <v>1</v>
      </c>
      <c r="B217">
        <v>2018</v>
      </c>
      <c r="C217">
        <v>22052002</v>
      </c>
      <c r="D217">
        <v>900552539</v>
      </c>
      <c r="E217" s="1">
        <v>102215123.08</v>
      </c>
      <c r="F217" s="1">
        <v>145804521</v>
      </c>
      <c r="G217" s="1">
        <v>-69853688.920000002</v>
      </c>
      <c r="H217">
        <v>0</v>
      </c>
      <c r="I217">
        <v>0</v>
      </c>
      <c r="J217">
        <v>0</v>
      </c>
      <c r="K217">
        <v>1</v>
      </c>
      <c r="L217" t="s">
        <v>16</v>
      </c>
      <c r="M217" t="s">
        <v>233</v>
      </c>
      <c r="N217" t="s">
        <v>18</v>
      </c>
      <c r="O217">
        <v>22052002</v>
      </c>
      <c r="P217">
        <v>2078</v>
      </c>
    </row>
    <row r="218" spans="1:16" x14ac:dyDescent="0.25">
      <c r="A218">
        <v>1</v>
      </c>
      <c r="B218">
        <v>2018</v>
      </c>
      <c r="C218">
        <v>22052002</v>
      </c>
      <c r="D218">
        <v>900623609</v>
      </c>
      <c r="E218" s="1">
        <v>44837417</v>
      </c>
      <c r="F218" s="1">
        <v>45715147</v>
      </c>
      <c r="G218" s="1">
        <v>-877730</v>
      </c>
      <c r="H218">
        <v>0</v>
      </c>
      <c r="I218">
        <v>0</v>
      </c>
      <c r="J218">
        <v>0</v>
      </c>
      <c r="K218">
        <v>1</v>
      </c>
      <c r="L218" t="s">
        <v>16</v>
      </c>
      <c r="M218" t="s">
        <v>234</v>
      </c>
      <c r="N218" t="s">
        <v>18</v>
      </c>
      <c r="O218">
        <v>22052002</v>
      </c>
      <c r="P218">
        <v>2078</v>
      </c>
    </row>
    <row r="219" spans="1:16" x14ac:dyDescent="0.25">
      <c r="A219">
        <v>1</v>
      </c>
      <c r="B219">
        <v>2018</v>
      </c>
      <c r="C219">
        <v>22052002</v>
      </c>
      <c r="D219">
        <v>900643615</v>
      </c>
      <c r="E219" s="1">
        <v>4969324.22</v>
      </c>
      <c r="F219" s="1">
        <v>4969324</v>
      </c>
      <c r="G219" s="1">
        <v>-3854893.78</v>
      </c>
      <c r="H219">
        <v>0</v>
      </c>
      <c r="I219">
        <v>0</v>
      </c>
      <c r="J219">
        <v>0</v>
      </c>
      <c r="K219">
        <v>1</v>
      </c>
      <c r="L219" t="s">
        <v>16</v>
      </c>
      <c r="M219" t="s">
        <v>235</v>
      </c>
      <c r="N219" t="s">
        <v>18</v>
      </c>
      <c r="O219">
        <v>22052002</v>
      </c>
      <c r="P219">
        <v>2078</v>
      </c>
    </row>
    <row r="220" spans="1:16" x14ac:dyDescent="0.25">
      <c r="A220">
        <v>1</v>
      </c>
      <c r="B220">
        <v>2018</v>
      </c>
      <c r="C220">
        <v>22052002</v>
      </c>
      <c r="D220">
        <v>900691301</v>
      </c>
      <c r="E220" s="1">
        <v>3954718.46</v>
      </c>
      <c r="F220" s="1">
        <v>5790377</v>
      </c>
      <c r="G220" s="1">
        <v>-2976350.79</v>
      </c>
      <c r="H220">
        <v>0</v>
      </c>
      <c r="I220">
        <v>0</v>
      </c>
      <c r="J220">
        <v>0</v>
      </c>
      <c r="K220">
        <v>1</v>
      </c>
      <c r="L220" t="s">
        <v>16</v>
      </c>
      <c r="M220" t="s">
        <v>236</v>
      </c>
      <c r="N220" t="s">
        <v>18</v>
      </c>
      <c r="O220">
        <v>22052002</v>
      </c>
      <c r="P220">
        <v>2078</v>
      </c>
    </row>
    <row r="221" spans="1:16" x14ac:dyDescent="0.25">
      <c r="A221">
        <v>1</v>
      </c>
      <c r="B221">
        <v>2018</v>
      </c>
      <c r="C221">
        <v>22052002</v>
      </c>
      <c r="D221">
        <v>900756806</v>
      </c>
      <c r="E221" s="1">
        <v>8492004.7799999993</v>
      </c>
      <c r="F221" s="1">
        <v>14492005</v>
      </c>
      <c r="G221" s="1">
        <v>-9509701.2200000007</v>
      </c>
      <c r="H221">
        <v>0</v>
      </c>
      <c r="I221">
        <v>0</v>
      </c>
      <c r="J221">
        <v>0</v>
      </c>
      <c r="K221">
        <v>1</v>
      </c>
      <c r="L221" t="s">
        <v>16</v>
      </c>
      <c r="M221" t="s">
        <v>237</v>
      </c>
      <c r="N221" t="s">
        <v>18</v>
      </c>
      <c r="O221">
        <v>22052002</v>
      </c>
      <c r="P221">
        <v>2078</v>
      </c>
    </row>
    <row r="222" spans="1:16" x14ac:dyDescent="0.25">
      <c r="A222">
        <v>1</v>
      </c>
      <c r="B222">
        <v>2018</v>
      </c>
      <c r="C222">
        <v>22052002</v>
      </c>
      <c r="D222">
        <v>900759182</v>
      </c>
      <c r="E222" s="1">
        <v>8100000</v>
      </c>
      <c r="F222" s="1">
        <v>8100000</v>
      </c>
      <c r="G222" s="1">
        <v>0</v>
      </c>
      <c r="H222">
        <v>0</v>
      </c>
      <c r="I222">
        <v>0</v>
      </c>
      <c r="J222">
        <v>0</v>
      </c>
      <c r="K222">
        <v>1</v>
      </c>
      <c r="L222" t="s">
        <v>16</v>
      </c>
      <c r="M222" t="s">
        <v>238</v>
      </c>
      <c r="N222" t="s">
        <v>18</v>
      </c>
      <c r="O222">
        <v>22052002</v>
      </c>
      <c r="P222">
        <v>2078</v>
      </c>
    </row>
    <row r="223" spans="1:16" x14ac:dyDescent="0.25">
      <c r="A223">
        <v>1</v>
      </c>
      <c r="B223">
        <v>2018</v>
      </c>
      <c r="C223">
        <v>22052002</v>
      </c>
      <c r="D223">
        <v>900761401</v>
      </c>
      <c r="E223" s="1">
        <v>8130049</v>
      </c>
      <c r="F223" s="1">
        <v>8130049</v>
      </c>
      <c r="G223" s="1">
        <v>0</v>
      </c>
      <c r="H223">
        <v>0</v>
      </c>
      <c r="I223">
        <v>0</v>
      </c>
      <c r="J223">
        <v>0</v>
      </c>
      <c r="K223">
        <v>1</v>
      </c>
      <c r="L223" t="s">
        <v>16</v>
      </c>
      <c r="M223" t="s">
        <v>239</v>
      </c>
      <c r="N223" t="s">
        <v>18</v>
      </c>
      <c r="O223">
        <v>22052002</v>
      </c>
      <c r="P223">
        <v>2078</v>
      </c>
    </row>
    <row r="224" spans="1:16" x14ac:dyDescent="0.25">
      <c r="A224">
        <v>1</v>
      </c>
      <c r="B224">
        <v>2018</v>
      </c>
      <c r="C224">
        <v>22052002</v>
      </c>
      <c r="D224">
        <v>900765131</v>
      </c>
      <c r="E224" s="1">
        <v>1895884.48</v>
      </c>
      <c r="F224" s="1">
        <v>1895884</v>
      </c>
      <c r="G224" s="1">
        <v>-6368623.5199999996</v>
      </c>
      <c r="H224">
        <v>0</v>
      </c>
      <c r="I224">
        <v>0</v>
      </c>
      <c r="J224">
        <v>0</v>
      </c>
      <c r="K224">
        <v>1</v>
      </c>
      <c r="L224" t="s">
        <v>16</v>
      </c>
      <c r="M224" t="s">
        <v>240</v>
      </c>
      <c r="N224" t="s">
        <v>18</v>
      </c>
      <c r="O224">
        <v>22052002</v>
      </c>
      <c r="P224">
        <v>2078</v>
      </c>
    </row>
    <row r="225" spans="1:16" x14ac:dyDescent="0.25">
      <c r="A225">
        <v>1</v>
      </c>
      <c r="B225">
        <v>2018</v>
      </c>
      <c r="C225">
        <v>22052002</v>
      </c>
      <c r="D225">
        <v>900704935</v>
      </c>
      <c r="E225" s="1">
        <v>0</v>
      </c>
      <c r="F225" s="1">
        <v>0</v>
      </c>
      <c r="G225" s="1">
        <v>-12100</v>
      </c>
      <c r="H225">
        <v>0</v>
      </c>
      <c r="I225">
        <v>0</v>
      </c>
      <c r="J225">
        <v>0</v>
      </c>
      <c r="K225">
        <v>1</v>
      </c>
      <c r="L225" t="s">
        <v>16</v>
      </c>
      <c r="M225" t="s">
        <v>241</v>
      </c>
      <c r="N225" t="s">
        <v>18</v>
      </c>
      <c r="O225">
        <v>22052002</v>
      </c>
      <c r="P225">
        <v>2078</v>
      </c>
    </row>
    <row r="226" spans="1:16" x14ac:dyDescent="0.25">
      <c r="A226">
        <v>1</v>
      </c>
      <c r="B226">
        <v>2018</v>
      </c>
      <c r="C226">
        <v>22052002</v>
      </c>
      <c r="D226">
        <v>900735719</v>
      </c>
      <c r="E226" s="1">
        <v>1755510</v>
      </c>
      <c r="F226" s="1">
        <v>1811510</v>
      </c>
      <c r="G226" s="1">
        <v>-56000</v>
      </c>
      <c r="H226">
        <v>0</v>
      </c>
      <c r="I226">
        <v>0</v>
      </c>
      <c r="J226">
        <v>0</v>
      </c>
      <c r="K226">
        <v>1</v>
      </c>
      <c r="L226" t="s">
        <v>16</v>
      </c>
      <c r="M226" t="s">
        <v>242</v>
      </c>
      <c r="N226" t="s">
        <v>18</v>
      </c>
      <c r="O226">
        <v>22052002</v>
      </c>
      <c r="P226">
        <v>2078</v>
      </c>
    </row>
    <row r="227" spans="1:16" x14ac:dyDescent="0.25">
      <c r="A227">
        <v>1</v>
      </c>
      <c r="B227">
        <v>2018</v>
      </c>
      <c r="C227">
        <v>22052002</v>
      </c>
      <c r="D227">
        <v>900823274</v>
      </c>
      <c r="E227" s="1">
        <v>0</v>
      </c>
      <c r="F227" s="1">
        <v>0</v>
      </c>
      <c r="G227" s="1">
        <v>-47204</v>
      </c>
      <c r="H227">
        <v>0</v>
      </c>
      <c r="I227">
        <v>0</v>
      </c>
      <c r="J227">
        <v>0</v>
      </c>
      <c r="K227">
        <v>1</v>
      </c>
      <c r="L227" t="s">
        <v>16</v>
      </c>
      <c r="M227" t="s">
        <v>243</v>
      </c>
      <c r="N227" t="s">
        <v>18</v>
      </c>
      <c r="O227">
        <v>22052002</v>
      </c>
      <c r="P227">
        <v>2078</v>
      </c>
    </row>
    <row r="228" spans="1:16" x14ac:dyDescent="0.25">
      <c r="A228">
        <v>1</v>
      </c>
      <c r="B228">
        <v>2018</v>
      </c>
      <c r="C228">
        <v>22052002</v>
      </c>
      <c r="D228">
        <v>900882304</v>
      </c>
      <c r="E228" s="1">
        <v>222781819</v>
      </c>
      <c r="F228" s="1">
        <v>235940321</v>
      </c>
      <c r="G228" s="1">
        <v>-13158502</v>
      </c>
      <c r="H228">
        <v>0</v>
      </c>
      <c r="I228">
        <v>0</v>
      </c>
      <c r="J228">
        <v>0</v>
      </c>
      <c r="K228">
        <v>1</v>
      </c>
      <c r="L228" t="s">
        <v>16</v>
      </c>
      <c r="M228" t="s">
        <v>244</v>
      </c>
      <c r="N228" t="s">
        <v>18</v>
      </c>
      <c r="O228">
        <v>22052002</v>
      </c>
      <c r="P228">
        <v>2078</v>
      </c>
    </row>
    <row r="229" spans="1:16" x14ac:dyDescent="0.25">
      <c r="A229">
        <v>1</v>
      </c>
      <c r="B229">
        <v>2018</v>
      </c>
      <c r="C229">
        <v>22052002</v>
      </c>
      <c r="D229">
        <v>900855747</v>
      </c>
      <c r="E229" s="1">
        <v>5039296.22</v>
      </c>
      <c r="F229" s="1">
        <v>5039296</v>
      </c>
      <c r="G229" s="1">
        <v>-520528.78</v>
      </c>
      <c r="H229">
        <v>0</v>
      </c>
      <c r="I229">
        <v>0</v>
      </c>
      <c r="J229">
        <v>0</v>
      </c>
      <c r="K229">
        <v>1</v>
      </c>
      <c r="L229" t="s">
        <v>16</v>
      </c>
      <c r="M229" t="s">
        <v>245</v>
      </c>
      <c r="N229" t="s">
        <v>18</v>
      </c>
      <c r="O229">
        <v>22052002</v>
      </c>
      <c r="P229">
        <v>2078</v>
      </c>
    </row>
    <row r="230" spans="1:16" x14ac:dyDescent="0.25">
      <c r="A230">
        <v>1</v>
      </c>
      <c r="B230">
        <v>2018</v>
      </c>
      <c r="C230">
        <v>22052002</v>
      </c>
      <c r="D230">
        <v>9309752</v>
      </c>
      <c r="E230" s="1">
        <v>2202898.88</v>
      </c>
      <c r="F230" s="1">
        <v>2202899</v>
      </c>
      <c r="G230" s="1">
        <v>-3531429.12</v>
      </c>
      <c r="H230">
        <v>0</v>
      </c>
      <c r="I230">
        <v>0</v>
      </c>
      <c r="J230">
        <v>0</v>
      </c>
      <c r="K230">
        <v>1</v>
      </c>
      <c r="L230" t="s">
        <v>16</v>
      </c>
      <c r="M230" t="s">
        <v>246</v>
      </c>
      <c r="N230" t="s">
        <v>18</v>
      </c>
      <c r="O230">
        <v>22052002</v>
      </c>
      <c r="P230">
        <v>2078</v>
      </c>
    </row>
    <row r="231" spans="1:16" x14ac:dyDescent="0.25">
      <c r="A231">
        <v>1</v>
      </c>
      <c r="B231">
        <v>2018</v>
      </c>
      <c r="C231">
        <v>22052002</v>
      </c>
      <c r="D231">
        <v>72125229</v>
      </c>
      <c r="E231" s="1">
        <v>4561281.62</v>
      </c>
      <c r="F231" s="1">
        <v>4561282</v>
      </c>
      <c r="G231" s="1">
        <v>-5130292.38</v>
      </c>
      <c r="H231">
        <v>0</v>
      </c>
      <c r="I231">
        <v>0</v>
      </c>
      <c r="J231">
        <v>0</v>
      </c>
      <c r="K231">
        <v>1</v>
      </c>
      <c r="L231" t="s">
        <v>16</v>
      </c>
      <c r="M231" t="s">
        <v>247</v>
      </c>
      <c r="N231" t="s">
        <v>18</v>
      </c>
      <c r="O231">
        <v>22052002</v>
      </c>
      <c r="P231">
        <v>2078</v>
      </c>
    </row>
    <row r="232" spans="1:16" x14ac:dyDescent="0.25">
      <c r="A232">
        <v>1</v>
      </c>
      <c r="B232">
        <v>2018</v>
      </c>
      <c r="C232">
        <v>22052002</v>
      </c>
      <c r="D232">
        <v>800050068</v>
      </c>
      <c r="E232" s="1">
        <v>0</v>
      </c>
      <c r="F232" s="1">
        <v>0</v>
      </c>
      <c r="G232" s="1">
        <v>-3223186</v>
      </c>
      <c r="H232">
        <v>0</v>
      </c>
      <c r="I232">
        <v>0</v>
      </c>
      <c r="J232">
        <v>0</v>
      </c>
      <c r="K232">
        <v>1</v>
      </c>
      <c r="L232" t="s">
        <v>16</v>
      </c>
      <c r="M232" t="s">
        <v>248</v>
      </c>
      <c r="N232" t="s">
        <v>18</v>
      </c>
      <c r="O232">
        <v>22052002</v>
      </c>
      <c r="P232">
        <v>2078</v>
      </c>
    </row>
    <row r="233" spans="1:16" x14ac:dyDescent="0.25">
      <c r="A233">
        <v>1</v>
      </c>
      <c r="B233">
        <v>2018</v>
      </c>
      <c r="C233">
        <v>22052002</v>
      </c>
      <c r="D233">
        <v>45781229</v>
      </c>
      <c r="E233" s="1">
        <v>8417220</v>
      </c>
      <c r="F233" s="1">
        <v>8417220</v>
      </c>
      <c r="G233" s="1">
        <v>-15080875</v>
      </c>
      <c r="H233">
        <v>0</v>
      </c>
      <c r="I233">
        <v>0</v>
      </c>
      <c r="J233">
        <v>0</v>
      </c>
      <c r="K233">
        <v>1</v>
      </c>
      <c r="L233" t="s">
        <v>16</v>
      </c>
      <c r="M233" t="s">
        <v>249</v>
      </c>
      <c r="N233" t="s">
        <v>18</v>
      </c>
      <c r="O233">
        <v>22052002</v>
      </c>
      <c r="P233">
        <v>2078</v>
      </c>
    </row>
    <row r="234" spans="1:16" x14ac:dyDescent="0.25">
      <c r="A234">
        <v>1</v>
      </c>
      <c r="B234">
        <v>2018</v>
      </c>
      <c r="C234">
        <v>22052002</v>
      </c>
      <c r="D234">
        <v>32624689</v>
      </c>
      <c r="E234" s="1">
        <v>0</v>
      </c>
      <c r="F234" s="1">
        <v>0</v>
      </c>
      <c r="G234" s="1">
        <v>-387300</v>
      </c>
      <c r="H234">
        <v>0</v>
      </c>
      <c r="I234">
        <v>0</v>
      </c>
      <c r="J234">
        <v>0</v>
      </c>
      <c r="K234">
        <v>1</v>
      </c>
      <c r="L234" t="s">
        <v>16</v>
      </c>
      <c r="M234" t="s">
        <v>250</v>
      </c>
      <c r="N234" t="s">
        <v>18</v>
      </c>
      <c r="O234">
        <v>22052002</v>
      </c>
      <c r="P234">
        <v>2078</v>
      </c>
    </row>
    <row r="235" spans="1:16" x14ac:dyDescent="0.25">
      <c r="A235">
        <v>1</v>
      </c>
      <c r="B235">
        <v>2018</v>
      </c>
      <c r="C235">
        <v>22052002</v>
      </c>
      <c r="D235">
        <v>33201571</v>
      </c>
      <c r="E235" s="1">
        <v>156800</v>
      </c>
      <c r="F235" s="1">
        <v>156800</v>
      </c>
      <c r="G235" s="1">
        <v>-3764032</v>
      </c>
      <c r="H235">
        <v>0</v>
      </c>
      <c r="I235">
        <v>0</v>
      </c>
      <c r="J235">
        <v>0</v>
      </c>
      <c r="K235">
        <v>1</v>
      </c>
      <c r="L235" t="s">
        <v>16</v>
      </c>
      <c r="M235" t="s">
        <v>251</v>
      </c>
      <c r="N235" t="s">
        <v>18</v>
      </c>
      <c r="O235">
        <v>22052002</v>
      </c>
      <c r="P235">
        <v>2078</v>
      </c>
    </row>
    <row r="236" spans="1:16" x14ac:dyDescent="0.25">
      <c r="A236">
        <v>1</v>
      </c>
      <c r="B236">
        <v>2018</v>
      </c>
      <c r="C236">
        <v>22052002</v>
      </c>
      <c r="D236">
        <v>77161000</v>
      </c>
      <c r="E236" s="1">
        <v>7194000</v>
      </c>
      <c r="F236" s="1">
        <v>17319658</v>
      </c>
      <c r="G236" s="1">
        <v>-10125658</v>
      </c>
      <c r="H236">
        <v>0</v>
      </c>
      <c r="I236">
        <v>0</v>
      </c>
      <c r="J236">
        <v>0</v>
      </c>
      <c r="K236">
        <v>1</v>
      </c>
      <c r="L236" t="s">
        <v>16</v>
      </c>
      <c r="M236" t="s">
        <v>252</v>
      </c>
      <c r="N236" t="s">
        <v>18</v>
      </c>
      <c r="O236">
        <v>22052002</v>
      </c>
      <c r="P236">
        <v>2078</v>
      </c>
    </row>
    <row r="237" spans="1:16" x14ac:dyDescent="0.25">
      <c r="A237">
        <v>1</v>
      </c>
      <c r="B237">
        <v>2018</v>
      </c>
      <c r="C237">
        <v>22052002</v>
      </c>
      <c r="D237">
        <v>800154347</v>
      </c>
      <c r="E237" s="1">
        <v>14368185.720000001</v>
      </c>
      <c r="F237" s="1">
        <v>17409690</v>
      </c>
      <c r="G237" s="1">
        <v>-26474348.93</v>
      </c>
      <c r="H237">
        <v>0</v>
      </c>
      <c r="I237">
        <v>0</v>
      </c>
      <c r="J237">
        <v>0</v>
      </c>
      <c r="K237">
        <v>1</v>
      </c>
      <c r="L237" t="s">
        <v>16</v>
      </c>
      <c r="M237" t="s">
        <v>253</v>
      </c>
      <c r="N237" t="s">
        <v>18</v>
      </c>
      <c r="O237">
        <v>22052002</v>
      </c>
      <c r="P237">
        <v>2078</v>
      </c>
    </row>
    <row r="238" spans="1:16" x14ac:dyDescent="0.25">
      <c r="A238">
        <v>1</v>
      </c>
      <c r="B238">
        <v>2018</v>
      </c>
      <c r="C238">
        <v>22052002</v>
      </c>
      <c r="D238">
        <v>800154879</v>
      </c>
      <c r="E238" s="1">
        <v>0</v>
      </c>
      <c r="F238" s="1">
        <v>0</v>
      </c>
      <c r="G238" s="1">
        <v>-305632</v>
      </c>
      <c r="H238">
        <v>0</v>
      </c>
      <c r="I238">
        <v>0</v>
      </c>
      <c r="J238">
        <v>0</v>
      </c>
      <c r="K238">
        <v>1</v>
      </c>
      <c r="L238" t="s">
        <v>16</v>
      </c>
      <c r="M238" t="s">
        <v>254</v>
      </c>
      <c r="N238" t="s">
        <v>18</v>
      </c>
      <c r="O238">
        <v>22052002</v>
      </c>
      <c r="P238">
        <v>2078</v>
      </c>
    </row>
    <row r="239" spans="1:16" x14ac:dyDescent="0.25">
      <c r="A239">
        <v>1</v>
      </c>
      <c r="B239">
        <v>2018</v>
      </c>
      <c r="C239">
        <v>22052002</v>
      </c>
      <c r="D239">
        <v>800174123</v>
      </c>
      <c r="E239" s="1">
        <v>6175028.0199999996</v>
      </c>
      <c r="F239" s="1">
        <v>6175028</v>
      </c>
      <c r="G239" s="1">
        <v>-12283201.48</v>
      </c>
      <c r="H239">
        <v>0</v>
      </c>
      <c r="I239">
        <v>0</v>
      </c>
      <c r="J239">
        <v>0</v>
      </c>
      <c r="K239">
        <v>1</v>
      </c>
      <c r="L239" t="s">
        <v>16</v>
      </c>
      <c r="M239" t="s">
        <v>255</v>
      </c>
      <c r="N239" t="s">
        <v>18</v>
      </c>
      <c r="O239">
        <v>22052002</v>
      </c>
      <c r="P239">
        <v>2078</v>
      </c>
    </row>
    <row r="240" spans="1:16" x14ac:dyDescent="0.25">
      <c r="A240">
        <v>1</v>
      </c>
      <c r="B240">
        <v>2018</v>
      </c>
      <c r="C240">
        <v>22052002</v>
      </c>
      <c r="D240">
        <v>800088788</v>
      </c>
      <c r="E240" s="1">
        <v>0</v>
      </c>
      <c r="F240" s="1">
        <v>0</v>
      </c>
      <c r="G240" s="1">
        <v>-355100</v>
      </c>
      <c r="H240">
        <v>0</v>
      </c>
      <c r="I240">
        <v>0</v>
      </c>
      <c r="J240">
        <v>0</v>
      </c>
      <c r="K240">
        <v>1</v>
      </c>
      <c r="L240" t="s">
        <v>16</v>
      </c>
      <c r="M240" t="s">
        <v>256</v>
      </c>
      <c r="N240" t="s">
        <v>18</v>
      </c>
      <c r="O240">
        <v>22052002</v>
      </c>
      <c r="P240">
        <v>2078</v>
      </c>
    </row>
    <row r="241" spans="1:16" x14ac:dyDescent="0.25">
      <c r="A241">
        <v>1</v>
      </c>
      <c r="B241">
        <v>2018</v>
      </c>
      <c r="C241">
        <v>22052002</v>
      </c>
      <c r="D241">
        <v>800197177</v>
      </c>
      <c r="E241" s="1">
        <v>3626735.98</v>
      </c>
      <c r="F241" s="1">
        <v>3626736</v>
      </c>
      <c r="G241" s="1">
        <v>-4079166.02</v>
      </c>
      <c r="H241">
        <v>0</v>
      </c>
      <c r="I241">
        <v>0</v>
      </c>
      <c r="J241">
        <v>0</v>
      </c>
      <c r="K241">
        <v>1</v>
      </c>
      <c r="L241" t="s">
        <v>16</v>
      </c>
      <c r="M241" t="s">
        <v>257</v>
      </c>
      <c r="N241" t="s">
        <v>18</v>
      </c>
      <c r="O241">
        <v>22052002</v>
      </c>
      <c r="P241">
        <v>2078</v>
      </c>
    </row>
    <row r="242" spans="1:16" x14ac:dyDescent="0.25">
      <c r="A242">
        <v>1</v>
      </c>
      <c r="B242">
        <v>2018</v>
      </c>
      <c r="C242">
        <v>22052002</v>
      </c>
      <c r="D242">
        <v>800227279</v>
      </c>
      <c r="E242" s="1">
        <v>23960816</v>
      </c>
      <c r="F242" s="1">
        <v>31919407</v>
      </c>
      <c r="G242" s="1">
        <v>-7958591</v>
      </c>
      <c r="H242">
        <v>0</v>
      </c>
      <c r="I242">
        <v>0</v>
      </c>
      <c r="J242">
        <v>0</v>
      </c>
      <c r="K242">
        <v>1</v>
      </c>
      <c r="L242" t="s">
        <v>16</v>
      </c>
      <c r="M242" t="s">
        <v>258</v>
      </c>
      <c r="N242" t="s">
        <v>18</v>
      </c>
      <c r="O242">
        <v>22052002</v>
      </c>
      <c r="P242">
        <v>2078</v>
      </c>
    </row>
    <row r="243" spans="1:16" x14ac:dyDescent="0.25">
      <c r="A243">
        <v>1</v>
      </c>
      <c r="B243">
        <v>2018</v>
      </c>
      <c r="C243">
        <v>22052002</v>
      </c>
      <c r="D243">
        <v>800249139</v>
      </c>
      <c r="E243" s="1">
        <v>0</v>
      </c>
      <c r="F243" s="1">
        <v>0</v>
      </c>
      <c r="G243" s="1">
        <v>-384700</v>
      </c>
      <c r="H243">
        <v>0</v>
      </c>
      <c r="I243">
        <v>0</v>
      </c>
      <c r="J243">
        <v>0</v>
      </c>
      <c r="K243">
        <v>1</v>
      </c>
      <c r="L243" t="s">
        <v>16</v>
      </c>
      <c r="M243" t="s">
        <v>259</v>
      </c>
      <c r="N243" t="s">
        <v>18</v>
      </c>
      <c r="O243">
        <v>22052002</v>
      </c>
      <c r="P243">
        <v>2078</v>
      </c>
    </row>
    <row r="244" spans="1:16" x14ac:dyDescent="0.25">
      <c r="A244">
        <v>1</v>
      </c>
      <c r="B244">
        <v>2018</v>
      </c>
      <c r="C244">
        <v>22052002</v>
      </c>
      <c r="D244">
        <v>800253167</v>
      </c>
      <c r="E244" s="1">
        <v>880000000</v>
      </c>
      <c r="F244" s="1">
        <v>884050880</v>
      </c>
      <c r="G244" s="1">
        <v>-50580646.350000001</v>
      </c>
      <c r="H244">
        <v>0</v>
      </c>
      <c r="I244">
        <v>0</v>
      </c>
      <c r="J244">
        <v>0</v>
      </c>
      <c r="K244">
        <v>1</v>
      </c>
      <c r="L244" t="s">
        <v>16</v>
      </c>
      <c r="M244" t="s">
        <v>260</v>
      </c>
      <c r="N244" t="s">
        <v>18</v>
      </c>
      <c r="O244">
        <v>22052002</v>
      </c>
      <c r="P244">
        <v>2078</v>
      </c>
    </row>
    <row r="245" spans="1:16" x14ac:dyDescent="0.25">
      <c r="A245">
        <v>1</v>
      </c>
      <c r="B245">
        <v>2018</v>
      </c>
      <c r="C245">
        <v>22052002</v>
      </c>
      <c r="D245">
        <v>800216303</v>
      </c>
      <c r="E245" s="1">
        <v>0</v>
      </c>
      <c r="F245" s="1">
        <v>0</v>
      </c>
      <c r="G245" s="1">
        <v>-3155911</v>
      </c>
      <c r="H245">
        <v>0</v>
      </c>
      <c r="I245">
        <v>0</v>
      </c>
      <c r="J245">
        <v>0</v>
      </c>
      <c r="K245">
        <v>1</v>
      </c>
      <c r="L245" t="s">
        <v>16</v>
      </c>
      <c r="M245" t="s">
        <v>261</v>
      </c>
      <c r="N245" t="s">
        <v>18</v>
      </c>
      <c r="O245">
        <v>22052002</v>
      </c>
      <c r="P245">
        <v>2078</v>
      </c>
    </row>
    <row r="246" spans="1:16" x14ac:dyDescent="0.25">
      <c r="A246">
        <v>1</v>
      </c>
      <c r="B246">
        <v>2018</v>
      </c>
      <c r="C246">
        <v>22052002</v>
      </c>
      <c r="D246">
        <v>802006337</v>
      </c>
      <c r="E246" s="1">
        <v>0</v>
      </c>
      <c r="F246" s="1">
        <v>0</v>
      </c>
      <c r="G246" s="1">
        <v>-752.15</v>
      </c>
      <c r="H246">
        <v>0</v>
      </c>
      <c r="I246">
        <v>0</v>
      </c>
      <c r="J246">
        <v>0</v>
      </c>
      <c r="K246">
        <v>1</v>
      </c>
      <c r="L246" t="s">
        <v>16</v>
      </c>
      <c r="M246" t="s">
        <v>262</v>
      </c>
      <c r="N246" t="s">
        <v>18</v>
      </c>
      <c r="O246">
        <v>22052002</v>
      </c>
      <c r="P246">
        <v>2078</v>
      </c>
    </row>
    <row r="247" spans="1:16" x14ac:dyDescent="0.25">
      <c r="A247">
        <v>1</v>
      </c>
      <c r="B247">
        <v>2018</v>
      </c>
      <c r="C247">
        <v>22052002</v>
      </c>
      <c r="D247">
        <v>802013023</v>
      </c>
      <c r="E247" s="1">
        <v>8289957.2000000002</v>
      </c>
      <c r="F247" s="1">
        <v>8289957</v>
      </c>
      <c r="G247" s="1">
        <v>-8613188.0600000005</v>
      </c>
      <c r="H247">
        <v>0</v>
      </c>
      <c r="I247">
        <v>0</v>
      </c>
      <c r="J247">
        <v>0</v>
      </c>
      <c r="K247">
        <v>1</v>
      </c>
      <c r="L247" t="s">
        <v>16</v>
      </c>
      <c r="M247" t="s">
        <v>263</v>
      </c>
      <c r="N247" t="s">
        <v>18</v>
      </c>
      <c r="O247">
        <v>22052002</v>
      </c>
      <c r="P247">
        <v>2078</v>
      </c>
    </row>
    <row r="248" spans="1:16" x14ac:dyDescent="0.25">
      <c r="A248">
        <v>1</v>
      </c>
      <c r="B248">
        <v>2018</v>
      </c>
      <c r="C248">
        <v>22052002</v>
      </c>
      <c r="D248">
        <v>802003414</v>
      </c>
      <c r="E248" s="1">
        <v>0</v>
      </c>
      <c r="F248" s="1">
        <v>0</v>
      </c>
      <c r="G248" s="1">
        <v>-1730650</v>
      </c>
      <c r="H248">
        <v>0</v>
      </c>
      <c r="I248">
        <v>0</v>
      </c>
      <c r="J248">
        <v>0</v>
      </c>
      <c r="K248">
        <v>1</v>
      </c>
      <c r="L248" t="s">
        <v>16</v>
      </c>
      <c r="M248" t="s">
        <v>264</v>
      </c>
      <c r="N248" t="s">
        <v>18</v>
      </c>
      <c r="O248">
        <v>22052002</v>
      </c>
      <c r="P248">
        <v>2078</v>
      </c>
    </row>
    <row r="249" spans="1:16" x14ac:dyDescent="0.25">
      <c r="A249">
        <v>1</v>
      </c>
      <c r="B249">
        <v>2018</v>
      </c>
      <c r="C249">
        <v>22052002</v>
      </c>
      <c r="D249">
        <v>806007343</v>
      </c>
      <c r="E249" s="1">
        <v>4044625.62</v>
      </c>
      <c r="F249" s="1">
        <v>4044626</v>
      </c>
      <c r="G249" s="1">
        <v>-10657418.380000001</v>
      </c>
      <c r="H249">
        <v>0</v>
      </c>
      <c r="I249">
        <v>0</v>
      </c>
      <c r="J249">
        <v>0</v>
      </c>
      <c r="K249">
        <v>1</v>
      </c>
      <c r="L249" t="s">
        <v>16</v>
      </c>
      <c r="M249" t="s">
        <v>265</v>
      </c>
      <c r="N249" t="s">
        <v>18</v>
      </c>
      <c r="O249">
        <v>22052002</v>
      </c>
      <c r="P249">
        <v>2078</v>
      </c>
    </row>
    <row r="250" spans="1:16" x14ac:dyDescent="0.25">
      <c r="A250">
        <v>1</v>
      </c>
      <c r="B250">
        <v>2018</v>
      </c>
      <c r="C250">
        <v>22052002</v>
      </c>
      <c r="D250">
        <v>802017925</v>
      </c>
      <c r="E250" s="1">
        <v>4426407.16</v>
      </c>
      <c r="F250" s="1">
        <v>4426407</v>
      </c>
      <c r="G250" s="1">
        <v>-8074661.3399999999</v>
      </c>
      <c r="H250">
        <v>0</v>
      </c>
      <c r="I250">
        <v>0</v>
      </c>
      <c r="J250">
        <v>0</v>
      </c>
      <c r="K250">
        <v>1</v>
      </c>
      <c r="L250" t="s">
        <v>16</v>
      </c>
      <c r="M250" t="s">
        <v>266</v>
      </c>
      <c r="N250" t="s">
        <v>18</v>
      </c>
      <c r="O250">
        <v>22052002</v>
      </c>
      <c r="P250">
        <v>2078</v>
      </c>
    </row>
    <row r="251" spans="1:16" x14ac:dyDescent="0.25">
      <c r="A251">
        <v>1</v>
      </c>
      <c r="B251">
        <v>2018</v>
      </c>
      <c r="C251">
        <v>22052002</v>
      </c>
      <c r="D251">
        <v>806016225</v>
      </c>
      <c r="E251" s="1">
        <v>2452698.92</v>
      </c>
      <c r="F251" s="1">
        <v>2452699</v>
      </c>
      <c r="G251" s="1">
        <v>-3931879.08</v>
      </c>
      <c r="H251">
        <v>0</v>
      </c>
      <c r="I251">
        <v>0</v>
      </c>
      <c r="J251">
        <v>0</v>
      </c>
      <c r="K251">
        <v>1</v>
      </c>
      <c r="L251" t="s">
        <v>16</v>
      </c>
      <c r="M251" t="s">
        <v>267</v>
      </c>
      <c r="N251" t="s">
        <v>18</v>
      </c>
      <c r="O251">
        <v>22052002</v>
      </c>
      <c r="P251">
        <v>2078</v>
      </c>
    </row>
    <row r="252" spans="1:16" x14ac:dyDescent="0.25">
      <c r="A252">
        <v>1</v>
      </c>
      <c r="B252">
        <v>2018</v>
      </c>
      <c r="C252">
        <v>22052002</v>
      </c>
      <c r="D252">
        <v>807008857</v>
      </c>
      <c r="E252" s="1">
        <v>1130184.8999999999</v>
      </c>
      <c r="F252" s="1">
        <v>1130185</v>
      </c>
      <c r="G252" s="1">
        <v>-2637098.1</v>
      </c>
      <c r="H252">
        <v>0</v>
      </c>
      <c r="I252">
        <v>0</v>
      </c>
      <c r="J252">
        <v>0</v>
      </c>
      <c r="K252">
        <v>1</v>
      </c>
      <c r="L252" t="s">
        <v>16</v>
      </c>
      <c r="M252" t="s">
        <v>268</v>
      </c>
      <c r="N252" t="s">
        <v>18</v>
      </c>
      <c r="O252">
        <v>22052002</v>
      </c>
      <c r="P252">
        <v>2078</v>
      </c>
    </row>
    <row r="253" spans="1:16" x14ac:dyDescent="0.25">
      <c r="A253">
        <v>1</v>
      </c>
      <c r="B253">
        <v>2018</v>
      </c>
      <c r="C253">
        <v>22052002</v>
      </c>
      <c r="D253">
        <v>812000527</v>
      </c>
      <c r="E253" s="1">
        <v>9315384.1199999992</v>
      </c>
      <c r="F253" s="1">
        <v>11129026</v>
      </c>
      <c r="G253" s="1">
        <v>-12215817.880000001</v>
      </c>
      <c r="H253">
        <v>0</v>
      </c>
      <c r="I253">
        <v>0</v>
      </c>
      <c r="J253">
        <v>0</v>
      </c>
      <c r="K253">
        <v>1</v>
      </c>
      <c r="L253" t="s">
        <v>16</v>
      </c>
      <c r="M253" t="s">
        <v>269</v>
      </c>
      <c r="N253" t="s">
        <v>18</v>
      </c>
      <c r="O253">
        <v>22052002</v>
      </c>
      <c r="P253">
        <v>2078</v>
      </c>
    </row>
    <row r="254" spans="1:16" x14ac:dyDescent="0.25">
      <c r="A254">
        <v>1</v>
      </c>
      <c r="B254">
        <v>2018</v>
      </c>
      <c r="C254">
        <v>22052002</v>
      </c>
      <c r="D254">
        <v>806014499</v>
      </c>
      <c r="E254" s="1">
        <v>0</v>
      </c>
      <c r="F254" s="1">
        <v>0</v>
      </c>
      <c r="G254" s="1">
        <v>-2200</v>
      </c>
      <c r="H254">
        <v>0</v>
      </c>
      <c r="I254">
        <v>0</v>
      </c>
      <c r="J254">
        <v>0</v>
      </c>
      <c r="K254">
        <v>1</v>
      </c>
      <c r="L254" t="s">
        <v>16</v>
      </c>
      <c r="M254" t="s">
        <v>270</v>
      </c>
      <c r="N254" t="s">
        <v>18</v>
      </c>
      <c r="O254">
        <v>22052002</v>
      </c>
      <c r="P254">
        <v>2078</v>
      </c>
    </row>
    <row r="255" spans="1:16" x14ac:dyDescent="0.25">
      <c r="A255">
        <v>1</v>
      </c>
      <c r="B255">
        <v>2018</v>
      </c>
      <c r="C255">
        <v>22052002</v>
      </c>
      <c r="D255">
        <v>812001846</v>
      </c>
      <c r="E255" s="1">
        <v>0</v>
      </c>
      <c r="F255" s="1">
        <v>0</v>
      </c>
      <c r="G255" s="1">
        <v>-700000</v>
      </c>
      <c r="H255">
        <v>0</v>
      </c>
      <c r="I255">
        <v>0</v>
      </c>
      <c r="J255">
        <v>0</v>
      </c>
      <c r="K255">
        <v>1</v>
      </c>
      <c r="L255" t="s">
        <v>16</v>
      </c>
      <c r="M255" t="s">
        <v>271</v>
      </c>
      <c r="N255" t="s">
        <v>18</v>
      </c>
      <c r="O255">
        <v>22052002</v>
      </c>
      <c r="P255">
        <v>2078</v>
      </c>
    </row>
    <row r="256" spans="1:16" x14ac:dyDescent="0.25">
      <c r="A256">
        <v>1</v>
      </c>
      <c r="B256">
        <v>2018</v>
      </c>
      <c r="C256">
        <v>22052002</v>
      </c>
      <c r="D256">
        <v>812004935</v>
      </c>
      <c r="E256" s="1">
        <v>47210943.359999999</v>
      </c>
      <c r="F256" s="1">
        <v>47210943</v>
      </c>
      <c r="G256" s="1">
        <v>-39451559.439999998</v>
      </c>
      <c r="H256">
        <v>0</v>
      </c>
      <c r="I256">
        <v>0</v>
      </c>
      <c r="J256">
        <v>0</v>
      </c>
      <c r="K256">
        <v>1</v>
      </c>
      <c r="L256" t="s">
        <v>16</v>
      </c>
      <c r="M256" t="s">
        <v>272</v>
      </c>
      <c r="N256" t="s">
        <v>18</v>
      </c>
      <c r="O256">
        <v>22052002</v>
      </c>
      <c r="P256">
        <v>2078</v>
      </c>
    </row>
    <row r="257" spans="1:16" x14ac:dyDescent="0.25">
      <c r="A257">
        <v>1</v>
      </c>
      <c r="B257">
        <v>2018</v>
      </c>
      <c r="C257">
        <v>22052002</v>
      </c>
      <c r="D257">
        <v>819001796</v>
      </c>
      <c r="E257" s="1">
        <v>15774841.460000001</v>
      </c>
      <c r="F257" s="1">
        <v>15774841</v>
      </c>
      <c r="G257" s="1">
        <v>-9206574.5399999991</v>
      </c>
      <c r="H257">
        <v>0</v>
      </c>
      <c r="I257">
        <v>0</v>
      </c>
      <c r="J257">
        <v>0</v>
      </c>
      <c r="K257">
        <v>1</v>
      </c>
      <c r="L257" t="s">
        <v>16</v>
      </c>
      <c r="M257" t="s">
        <v>273</v>
      </c>
      <c r="N257" t="s">
        <v>18</v>
      </c>
      <c r="O257">
        <v>22052002</v>
      </c>
      <c r="P257">
        <v>2078</v>
      </c>
    </row>
    <row r="258" spans="1:16" x14ac:dyDescent="0.25">
      <c r="A258">
        <v>1</v>
      </c>
      <c r="B258">
        <v>2018</v>
      </c>
      <c r="C258">
        <v>22052002</v>
      </c>
      <c r="D258">
        <v>819002025</v>
      </c>
      <c r="E258" s="1">
        <v>14048988.939999999</v>
      </c>
      <c r="F258" s="1">
        <v>27851949</v>
      </c>
      <c r="G258" s="1">
        <v>-21677761.16</v>
      </c>
      <c r="H258">
        <v>0</v>
      </c>
      <c r="I258">
        <v>0</v>
      </c>
      <c r="J258">
        <v>0</v>
      </c>
      <c r="K258">
        <v>1</v>
      </c>
      <c r="L258" t="s">
        <v>16</v>
      </c>
      <c r="M258" t="s">
        <v>274</v>
      </c>
      <c r="N258" t="s">
        <v>18</v>
      </c>
      <c r="O258">
        <v>22052002</v>
      </c>
      <c r="P258">
        <v>2078</v>
      </c>
    </row>
    <row r="259" spans="1:16" x14ac:dyDescent="0.25">
      <c r="A259">
        <v>1</v>
      </c>
      <c r="B259">
        <v>2018</v>
      </c>
      <c r="C259">
        <v>22052002</v>
      </c>
      <c r="D259">
        <v>819001235</v>
      </c>
      <c r="E259" s="1">
        <v>2196598.46</v>
      </c>
      <c r="F259" s="1">
        <v>2196598</v>
      </c>
      <c r="G259" s="1">
        <v>-3521326.54</v>
      </c>
      <c r="H259">
        <v>0</v>
      </c>
      <c r="I259">
        <v>0</v>
      </c>
      <c r="J259">
        <v>0</v>
      </c>
      <c r="K259">
        <v>1</v>
      </c>
      <c r="L259" t="s">
        <v>16</v>
      </c>
      <c r="M259" t="s">
        <v>275</v>
      </c>
      <c r="N259" t="s">
        <v>18</v>
      </c>
      <c r="O259">
        <v>22052002</v>
      </c>
      <c r="P259">
        <v>2078</v>
      </c>
    </row>
    <row r="260" spans="1:16" x14ac:dyDescent="0.25">
      <c r="A260">
        <v>1</v>
      </c>
      <c r="B260">
        <v>2018</v>
      </c>
      <c r="C260">
        <v>22052002</v>
      </c>
      <c r="D260">
        <v>819006384</v>
      </c>
      <c r="E260" s="1">
        <v>4426407.16</v>
      </c>
      <c r="F260" s="1">
        <v>4426407</v>
      </c>
      <c r="G260" s="1">
        <v>-7046237.8399999999</v>
      </c>
      <c r="H260">
        <v>0</v>
      </c>
      <c r="I260">
        <v>0</v>
      </c>
      <c r="J260">
        <v>0</v>
      </c>
      <c r="K260">
        <v>1</v>
      </c>
      <c r="L260" t="s">
        <v>16</v>
      </c>
      <c r="M260" t="s">
        <v>276</v>
      </c>
      <c r="N260" t="s">
        <v>18</v>
      </c>
      <c r="O260">
        <v>22052002</v>
      </c>
      <c r="P260">
        <v>2078</v>
      </c>
    </row>
    <row r="261" spans="1:16" x14ac:dyDescent="0.25">
      <c r="A261">
        <v>1</v>
      </c>
      <c r="B261">
        <v>2018</v>
      </c>
      <c r="C261">
        <v>22052002</v>
      </c>
      <c r="D261">
        <v>822003469</v>
      </c>
      <c r="E261" s="1">
        <v>8417220</v>
      </c>
      <c r="F261" s="1">
        <v>8417220</v>
      </c>
      <c r="G261" s="1">
        <v>-17689552</v>
      </c>
      <c r="H261">
        <v>0</v>
      </c>
      <c r="I261">
        <v>0</v>
      </c>
      <c r="J261">
        <v>0</v>
      </c>
      <c r="K261">
        <v>1</v>
      </c>
      <c r="L261" t="s">
        <v>16</v>
      </c>
      <c r="M261" t="s">
        <v>277</v>
      </c>
      <c r="N261" t="s">
        <v>18</v>
      </c>
      <c r="O261">
        <v>22052002</v>
      </c>
      <c r="P261">
        <v>2078</v>
      </c>
    </row>
    <row r="262" spans="1:16" x14ac:dyDescent="0.25">
      <c r="A262">
        <v>1</v>
      </c>
      <c r="B262">
        <v>2018</v>
      </c>
      <c r="C262">
        <v>22052002</v>
      </c>
      <c r="D262">
        <v>822006135</v>
      </c>
      <c r="E262" s="1">
        <v>2700283.18</v>
      </c>
      <c r="F262" s="1">
        <v>2700283</v>
      </c>
      <c r="G262" s="1">
        <v>-4328775.47</v>
      </c>
      <c r="H262">
        <v>0</v>
      </c>
      <c r="I262">
        <v>0</v>
      </c>
      <c r="J262">
        <v>0</v>
      </c>
      <c r="K262">
        <v>1</v>
      </c>
      <c r="L262" t="s">
        <v>16</v>
      </c>
      <c r="M262" t="s">
        <v>278</v>
      </c>
      <c r="N262" t="s">
        <v>18</v>
      </c>
      <c r="O262">
        <v>22052002</v>
      </c>
      <c r="P262">
        <v>2078</v>
      </c>
    </row>
    <row r="263" spans="1:16" x14ac:dyDescent="0.25">
      <c r="A263">
        <v>1</v>
      </c>
      <c r="B263">
        <v>2018</v>
      </c>
      <c r="C263">
        <v>22052002</v>
      </c>
      <c r="D263">
        <v>822007837</v>
      </c>
      <c r="E263" s="1">
        <v>28687337.140000001</v>
      </c>
      <c r="F263" s="1">
        <v>30382337</v>
      </c>
      <c r="G263" s="1">
        <v>-14653373.859999999</v>
      </c>
      <c r="H263">
        <v>0</v>
      </c>
      <c r="I263">
        <v>0</v>
      </c>
      <c r="J263">
        <v>0</v>
      </c>
      <c r="K263">
        <v>1</v>
      </c>
      <c r="L263" t="s">
        <v>16</v>
      </c>
      <c r="M263" t="s">
        <v>279</v>
      </c>
      <c r="N263" t="s">
        <v>18</v>
      </c>
      <c r="O263">
        <v>22052002</v>
      </c>
      <c r="P263">
        <v>2078</v>
      </c>
    </row>
    <row r="264" spans="1:16" x14ac:dyDescent="0.25">
      <c r="A264">
        <v>1</v>
      </c>
      <c r="B264">
        <v>2018</v>
      </c>
      <c r="C264">
        <v>22052002</v>
      </c>
      <c r="D264">
        <v>823002342</v>
      </c>
      <c r="E264" s="1">
        <v>7046270.5599999996</v>
      </c>
      <c r="F264" s="1">
        <v>7249079</v>
      </c>
      <c r="G264" s="1">
        <v>-8076457.6399999997</v>
      </c>
      <c r="H264">
        <v>0</v>
      </c>
      <c r="I264">
        <v>0</v>
      </c>
      <c r="J264">
        <v>0</v>
      </c>
      <c r="K264">
        <v>1</v>
      </c>
      <c r="L264" t="s">
        <v>16</v>
      </c>
      <c r="M264" t="s">
        <v>280</v>
      </c>
      <c r="N264" t="s">
        <v>18</v>
      </c>
      <c r="O264">
        <v>22052002</v>
      </c>
      <c r="P264">
        <v>2078</v>
      </c>
    </row>
    <row r="265" spans="1:16" x14ac:dyDescent="0.25">
      <c r="A265">
        <v>1</v>
      </c>
      <c r="B265">
        <v>2018</v>
      </c>
      <c r="C265">
        <v>22052002</v>
      </c>
      <c r="D265">
        <v>823002856</v>
      </c>
      <c r="E265" s="1">
        <v>0</v>
      </c>
      <c r="F265" s="1">
        <v>0</v>
      </c>
      <c r="G265" s="1">
        <v>-228611</v>
      </c>
      <c r="H265">
        <v>0</v>
      </c>
      <c r="I265">
        <v>0</v>
      </c>
      <c r="J265">
        <v>0</v>
      </c>
      <c r="K265">
        <v>1</v>
      </c>
      <c r="L265" t="s">
        <v>16</v>
      </c>
      <c r="M265" t="s">
        <v>281</v>
      </c>
      <c r="N265" t="s">
        <v>18</v>
      </c>
      <c r="O265">
        <v>22052002</v>
      </c>
      <c r="P265">
        <v>2078</v>
      </c>
    </row>
    <row r="266" spans="1:16" x14ac:dyDescent="0.25">
      <c r="A266">
        <v>1</v>
      </c>
      <c r="B266">
        <v>2018</v>
      </c>
      <c r="C266">
        <v>22052002</v>
      </c>
      <c r="D266">
        <v>820005389</v>
      </c>
      <c r="E266" s="1">
        <v>0</v>
      </c>
      <c r="F266" s="1">
        <v>0</v>
      </c>
      <c r="G266" s="1">
        <v>-529385</v>
      </c>
      <c r="H266">
        <v>0</v>
      </c>
      <c r="I266">
        <v>0</v>
      </c>
      <c r="J266">
        <v>0</v>
      </c>
      <c r="K266">
        <v>1</v>
      </c>
      <c r="L266" t="s">
        <v>16</v>
      </c>
      <c r="M266" t="s">
        <v>282</v>
      </c>
      <c r="N266" t="s">
        <v>18</v>
      </c>
      <c r="O266">
        <v>22052002</v>
      </c>
      <c r="P266">
        <v>2078</v>
      </c>
    </row>
    <row r="267" spans="1:16" x14ac:dyDescent="0.25">
      <c r="A267">
        <v>1</v>
      </c>
      <c r="B267">
        <v>2018</v>
      </c>
      <c r="C267">
        <v>22052002</v>
      </c>
      <c r="D267">
        <v>822007635</v>
      </c>
      <c r="E267" s="1">
        <v>4426407.16</v>
      </c>
      <c r="F267" s="1">
        <v>4426407</v>
      </c>
      <c r="G267" s="1">
        <v>-8885892.8399999999</v>
      </c>
      <c r="H267">
        <v>0</v>
      </c>
      <c r="I267">
        <v>0</v>
      </c>
      <c r="J267">
        <v>0</v>
      </c>
      <c r="K267">
        <v>1</v>
      </c>
      <c r="L267" t="s">
        <v>16</v>
      </c>
      <c r="M267" t="s">
        <v>283</v>
      </c>
      <c r="N267" t="s">
        <v>18</v>
      </c>
      <c r="O267">
        <v>22052002</v>
      </c>
      <c r="P267">
        <v>2078</v>
      </c>
    </row>
    <row r="268" spans="1:16" x14ac:dyDescent="0.25">
      <c r="A268">
        <v>1</v>
      </c>
      <c r="B268">
        <v>2018</v>
      </c>
      <c r="C268">
        <v>22052002</v>
      </c>
      <c r="D268">
        <v>823001035</v>
      </c>
      <c r="E268" s="1">
        <v>0</v>
      </c>
      <c r="F268" s="1">
        <v>0</v>
      </c>
      <c r="G268" s="1">
        <v>-135900</v>
      </c>
      <c r="H268">
        <v>0</v>
      </c>
      <c r="I268">
        <v>0</v>
      </c>
      <c r="J268">
        <v>0</v>
      </c>
      <c r="K268">
        <v>1</v>
      </c>
      <c r="L268" t="s">
        <v>16</v>
      </c>
      <c r="M268" t="s">
        <v>284</v>
      </c>
      <c r="N268" t="s">
        <v>18</v>
      </c>
      <c r="O268">
        <v>22052002</v>
      </c>
      <c r="P268">
        <v>2078</v>
      </c>
    </row>
    <row r="269" spans="1:16" x14ac:dyDescent="0.25">
      <c r="A269">
        <v>1</v>
      </c>
      <c r="B269">
        <v>2018</v>
      </c>
      <c r="C269">
        <v>22052002</v>
      </c>
      <c r="D269">
        <v>823004881</v>
      </c>
      <c r="E269" s="1">
        <v>32120970.98</v>
      </c>
      <c r="F269" s="1">
        <v>33817530</v>
      </c>
      <c r="G269" s="1">
        <v>-13309281.119999999</v>
      </c>
      <c r="H269">
        <v>0</v>
      </c>
      <c r="I269">
        <v>0</v>
      </c>
      <c r="J269">
        <v>0</v>
      </c>
      <c r="K269">
        <v>1</v>
      </c>
      <c r="L269" t="s">
        <v>16</v>
      </c>
      <c r="M269" t="s">
        <v>285</v>
      </c>
      <c r="N269" t="s">
        <v>18</v>
      </c>
      <c r="O269">
        <v>22052002</v>
      </c>
      <c r="P269">
        <v>2078</v>
      </c>
    </row>
    <row r="270" spans="1:16" x14ac:dyDescent="0.25">
      <c r="A270">
        <v>1</v>
      </c>
      <c r="B270">
        <v>2018</v>
      </c>
      <c r="C270">
        <v>22052002</v>
      </c>
      <c r="D270">
        <v>824000440</v>
      </c>
      <c r="E270" s="1">
        <v>21643620.059999999</v>
      </c>
      <c r="F270" s="1">
        <v>14003903</v>
      </c>
      <c r="G270" s="1">
        <v>-8975340.9399999995</v>
      </c>
      <c r="H270">
        <v>0</v>
      </c>
      <c r="I270">
        <v>0</v>
      </c>
      <c r="J270">
        <v>0</v>
      </c>
      <c r="K270">
        <v>1</v>
      </c>
      <c r="L270" t="s">
        <v>16</v>
      </c>
      <c r="M270" t="s">
        <v>286</v>
      </c>
      <c r="N270" t="s">
        <v>18</v>
      </c>
      <c r="O270">
        <v>22052002</v>
      </c>
      <c r="P270">
        <v>2078</v>
      </c>
    </row>
    <row r="271" spans="1:16" x14ac:dyDescent="0.25">
      <c r="A271">
        <v>1</v>
      </c>
      <c r="B271">
        <v>2018</v>
      </c>
      <c r="C271">
        <v>22052002</v>
      </c>
      <c r="D271">
        <v>824000450</v>
      </c>
      <c r="E271" s="1">
        <v>3028022.4</v>
      </c>
      <c r="F271" s="1">
        <v>6459990</v>
      </c>
      <c r="G271" s="1">
        <v>-10497353.6</v>
      </c>
      <c r="H271">
        <v>0</v>
      </c>
      <c r="I271">
        <v>0</v>
      </c>
      <c r="J271">
        <v>0</v>
      </c>
      <c r="K271">
        <v>1</v>
      </c>
      <c r="L271" t="s">
        <v>16</v>
      </c>
      <c r="M271" t="s">
        <v>287</v>
      </c>
      <c r="N271" t="s">
        <v>18</v>
      </c>
      <c r="O271">
        <v>22052002</v>
      </c>
      <c r="P271">
        <v>2078</v>
      </c>
    </row>
    <row r="272" spans="1:16" x14ac:dyDescent="0.25">
      <c r="A272">
        <v>1</v>
      </c>
      <c r="B272">
        <v>2018</v>
      </c>
      <c r="C272">
        <v>22052002</v>
      </c>
      <c r="D272">
        <v>824001041</v>
      </c>
      <c r="E272" s="1">
        <v>2325000000</v>
      </c>
      <c r="F272" s="1">
        <v>2615895970</v>
      </c>
      <c r="G272" s="1">
        <v>-324644561.77999997</v>
      </c>
      <c r="H272">
        <v>0</v>
      </c>
      <c r="I272">
        <v>0</v>
      </c>
      <c r="J272">
        <v>0</v>
      </c>
      <c r="K272">
        <v>1</v>
      </c>
      <c r="L272" t="s">
        <v>16</v>
      </c>
      <c r="M272" t="s">
        <v>288</v>
      </c>
      <c r="N272" t="s">
        <v>18</v>
      </c>
      <c r="O272">
        <v>22052002</v>
      </c>
      <c r="P272">
        <v>2078</v>
      </c>
    </row>
    <row r="273" spans="1:16" x14ac:dyDescent="0.25">
      <c r="A273">
        <v>1</v>
      </c>
      <c r="B273">
        <v>2018</v>
      </c>
      <c r="C273">
        <v>22052002</v>
      </c>
      <c r="D273">
        <v>824002672</v>
      </c>
      <c r="E273" s="1">
        <v>1727999.7</v>
      </c>
      <c r="F273" s="1">
        <v>1728000</v>
      </c>
      <c r="G273" s="1">
        <v>-6803904.2999999998</v>
      </c>
      <c r="H273">
        <v>0</v>
      </c>
      <c r="I273">
        <v>0</v>
      </c>
      <c r="J273">
        <v>0</v>
      </c>
      <c r="K273">
        <v>1</v>
      </c>
      <c r="L273" t="s">
        <v>16</v>
      </c>
      <c r="M273" t="s">
        <v>289</v>
      </c>
      <c r="N273" t="s">
        <v>18</v>
      </c>
      <c r="O273">
        <v>22052002</v>
      </c>
      <c r="P273">
        <v>2078</v>
      </c>
    </row>
    <row r="274" spans="1:16" x14ac:dyDescent="0.25">
      <c r="A274">
        <v>1</v>
      </c>
      <c r="B274">
        <v>2018</v>
      </c>
      <c r="C274">
        <v>22052002</v>
      </c>
      <c r="D274">
        <v>824005609</v>
      </c>
      <c r="E274" s="1">
        <v>4026772.96</v>
      </c>
      <c r="F274" s="1">
        <v>4026773</v>
      </c>
      <c r="G274" s="1">
        <v>-1738679.84</v>
      </c>
      <c r="H274">
        <v>0</v>
      </c>
      <c r="I274">
        <v>0</v>
      </c>
      <c r="J274">
        <v>0</v>
      </c>
      <c r="K274">
        <v>1</v>
      </c>
      <c r="L274" t="s">
        <v>16</v>
      </c>
      <c r="M274" t="s">
        <v>290</v>
      </c>
      <c r="N274" t="s">
        <v>18</v>
      </c>
      <c r="O274">
        <v>22052002</v>
      </c>
      <c r="P274">
        <v>2078</v>
      </c>
    </row>
    <row r="275" spans="1:16" x14ac:dyDescent="0.25">
      <c r="A275">
        <v>1</v>
      </c>
      <c r="B275">
        <v>2018</v>
      </c>
      <c r="C275">
        <v>22052002</v>
      </c>
      <c r="D275">
        <v>824006294</v>
      </c>
      <c r="E275" s="1">
        <v>1960000</v>
      </c>
      <c r="F275" s="1">
        <v>1960000</v>
      </c>
      <c r="G275" s="1">
        <v>-2429900</v>
      </c>
      <c r="H275">
        <v>0</v>
      </c>
      <c r="I275">
        <v>0</v>
      </c>
      <c r="J275">
        <v>0</v>
      </c>
      <c r="K275">
        <v>1</v>
      </c>
      <c r="L275" t="s">
        <v>16</v>
      </c>
      <c r="M275" t="s">
        <v>291</v>
      </c>
      <c r="N275" t="s">
        <v>18</v>
      </c>
      <c r="O275">
        <v>22052002</v>
      </c>
      <c r="P275">
        <v>2078</v>
      </c>
    </row>
    <row r="276" spans="1:16" x14ac:dyDescent="0.25">
      <c r="A276">
        <v>1</v>
      </c>
      <c r="B276">
        <v>2018</v>
      </c>
      <c r="C276">
        <v>22052002</v>
      </c>
      <c r="D276">
        <v>825003685</v>
      </c>
      <c r="E276" s="1">
        <v>14026652.779999999</v>
      </c>
      <c r="F276" s="1">
        <v>16427991</v>
      </c>
      <c r="G276" s="1">
        <v>-16225891.220000001</v>
      </c>
      <c r="H276">
        <v>0</v>
      </c>
      <c r="I276">
        <v>0</v>
      </c>
      <c r="J276">
        <v>0</v>
      </c>
      <c r="K276">
        <v>1</v>
      </c>
      <c r="L276" t="s">
        <v>16</v>
      </c>
      <c r="M276" t="s">
        <v>292</v>
      </c>
      <c r="N276" t="s">
        <v>18</v>
      </c>
      <c r="O276">
        <v>22052002</v>
      </c>
      <c r="P276">
        <v>2078</v>
      </c>
    </row>
    <row r="277" spans="1:16" x14ac:dyDescent="0.25">
      <c r="A277">
        <v>1</v>
      </c>
      <c r="B277">
        <v>2018</v>
      </c>
      <c r="C277">
        <v>22052002</v>
      </c>
      <c r="D277">
        <v>824006068</v>
      </c>
      <c r="E277" s="1">
        <v>14082020.82</v>
      </c>
      <c r="F277" s="1">
        <v>14082021</v>
      </c>
      <c r="G277" s="1">
        <v>-8257979.1799999997</v>
      </c>
      <c r="H277">
        <v>0</v>
      </c>
      <c r="I277">
        <v>0</v>
      </c>
      <c r="J277">
        <v>0</v>
      </c>
      <c r="K277">
        <v>1</v>
      </c>
      <c r="L277" t="s">
        <v>16</v>
      </c>
      <c r="M277" t="s">
        <v>293</v>
      </c>
      <c r="N277" t="s">
        <v>18</v>
      </c>
      <c r="O277">
        <v>22052002</v>
      </c>
      <c r="P277">
        <v>2078</v>
      </c>
    </row>
    <row r="278" spans="1:16" x14ac:dyDescent="0.25">
      <c r="A278">
        <v>1</v>
      </c>
      <c r="B278">
        <v>2018</v>
      </c>
      <c r="C278">
        <v>22052002</v>
      </c>
      <c r="D278">
        <v>830509497</v>
      </c>
      <c r="E278" s="1">
        <v>0</v>
      </c>
      <c r="F278" s="1">
        <v>0</v>
      </c>
      <c r="G278" s="1">
        <v>-950000</v>
      </c>
      <c r="H278">
        <v>0</v>
      </c>
      <c r="I278">
        <v>0</v>
      </c>
      <c r="J278">
        <v>0</v>
      </c>
      <c r="K278">
        <v>1</v>
      </c>
      <c r="L278" t="s">
        <v>16</v>
      </c>
      <c r="M278" t="s">
        <v>294</v>
      </c>
      <c r="N278" t="s">
        <v>18</v>
      </c>
      <c r="O278">
        <v>22052002</v>
      </c>
      <c r="P278">
        <v>2078</v>
      </c>
    </row>
    <row r="279" spans="1:16" x14ac:dyDescent="0.25">
      <c r="A279">
        <v>1</v>
      </c>
      <c r="B279">
        <v>2018</v>
      </c>
      <c r="C279">
        <v>22052002</v>
      </c>
      <c r="D279">
        <v>839000916</v>
      </c>
      <c r="E279" s="1">
        <v>0</v>
      </c>
      <c r="F279" s="1">
        <v>0</v>
      </c>
      <c r="G279" s="1">
        <v>-25381</v>
      </c>
      <c r="H279">
        <v>0</v>
      </c>
      <c r="I279">
        <v>0</v>
      </c>
      <c r="J279">
        <v>0</v>
      </c>
      <c r="K279">
        <v>1</v>
      </c>
      <c r="L279" t="s">
        <v>16</v>
      </c>
      <c r="M279" t="s">
        <v>295</v>
      </c>
      <c r="N279" t="s">
        <v>18</v>
      </c>
      <c r="O279">
        <v>22052002</v>
      </c>
      <c r="P279">
        <v>2078</v>
      </c>
    </row>
    <row r="280" spans="1:16" x14ac:dyDescent="0.25">
      <c r="A280">
        <v>1</v>
      </c>
      <c r="B280">
        <v>2018</v>
      </c>
      <c r="C280">
        <v>22052002</v>
      </c>
      <c r="D280">
        <v>860013874</v>
      </c>
      <c r="E280" s="1">
        <v>21094365.739999998</v>
      </c>
      <c r="F280" s="1">
        <v>21094366</v>
      </c>
      <c r="G280" s="1">
        <v>-20085293.260000002</v>
      </c>
      <c r="H280">
        <v>0</v>
      </c>
      <c r="I280">
        <v>0</v>
      </c>
      <c r="J280">
        <v>0</v>
      </c>
      <c r="K280">
        <v>1</v>
      </c>
      <c r="L280" t="s">
        <v>16</v>
      </c>
      <c r="M280" t="s">
        <v>296</v>
      </c>
      <c r="N280" t="s">
        <v>18</v>
      </c>
      <c r="O280">
        <v>22052002</v>
      </c>
      <c r="P280">
        <v>2078</v>
      </c>
    </row>
    <row r="281" spans="1:16" x14ac:dyDescent="0.25">
      <c r="A281">
        <v>1</v>
      </c>
      <c r="B281">
        <v>2018</v>
      </c>
      <c r="C281">
        <v>22052002</v>
      </c>
      <c r="D281">
        <v>860037950</v>
      </c>
      <c r="E281" s="1">
        <v>4678709.1399999997</v>
      </c>
      <c r="F281" s="1">
        <v>4678709</v>
      </c>
      <c r="G281" s="1">
        <v>-5262365.8600000003</v>
      </c>
      <c r="H281">
        <v>0</v>
      </c>
      <c r="I281">
        <v>0</v>
      </c>
      <c r="J281">
        <v>0</v>
      </c>
      <c r="K281">
        <v>1</v>
      </c>
      <c r="L281" t="s">
        <v>16</v>
      </c>
      <c r="M281" t="s">
        <v>297</v>
      </c>
      <c r="N281" t="s">
        <v>18</v>
      </c>
      <c r="O281">
        <v>22052002</v>
      </c>
      <c r="P281">
        <v>2078</v>
      </c>
    </row>
    <row r="282" spans="1:16" x14ac:dyDescent="0.25">
      <c r="A282">
        <v>1</v>
      </c>
      <c r="B282">
        <v>2018</v>
      </c>
      <c r="C282">
        <v>22052002</v>
      </c>
      <c r="D282">
        <v>890103002</v>
      </c>
      <c r="E282" s="1">
        <v>4005175.72</v>
      </c>
      <c r="F282" s="1">
        <v>4005176</v>
      </c>
      <c r="G282" s="1">
        <v>-4504811.78</v>
      </c>
      <c r="H282">
        <v>0</v>
      </c>
      <c r="I282">
        <v>0</v>
      </c>
      <c r="J282">
        <v>0</v>
      </c>
      <c r="K282">
        <v>1</v>
      </c>
      <c r="L282" t="s">
        <v>16</v>
      </c>
      <c r="M282" t="s">
        <v>298</v>
      </c>
      <c r="N282" t="s">
        <v>18</v>
      </c>
      <c r="O282">
        <v>22052002</v>
      </c>
      <c r="P282">
        <v>2078</v>
      </c>
    </row>
    <row r="283" spans="1:16" x14ac:dyDescent="0.25">
      <c r="A283">
        <v>1</v>
      </c>
      <c r="B283">
        <v>2018</v>
      </c>
      <c r="C283">
        <v>22052002</v>
      </c>
      <c r="D283">
        <v>890205335</v>
      </c>
      <c r="E283" s="1">
        <v>0</v>
      </c>
      <c r="F283" s="1">
        <v>0</v>
      </c>
      <c r="G283" s="1">
        <v>-984620</v>
      </c>
      <c r="H283">
        <v>0</v>
      </c>
      <c r="I283">
        <v>0</v>
      </c>
      <c r="J283">
        <v>0</v>
      </c>
      <c r="K283">
        <v>1</v>
      </c>
      <c r="L283" t="s">
        <v>16</v>
      </c>
      <c r="M283" t="s">
        <v>299</v>
      </c>
      <c r="N283" t="s">
        <v>18</v>
      </c>
      <c r="O283">
        <v>22052002</v>
      </c>
      <c r="P283">
        <v>2078</v>
      </c>
    </row>
    <row r="284" spans="1:16" x14ac:dyDescent="0.25">
      <c r="A284">
        <v>1</v>
      </c>
      <c r="B284">
        <v>2018</v>
      </c>
      <c r="C284">
        <v>22052002</v>
      </c>
      <c r="D284">
        <v>890000400</v>
      </c>
      <c r="E284" s="1">
        <v>0</v>
      </c>
      <c r="F284" s="1">
        <v>0</v>
      </c>
      <c r="G284" s="1">
        <v>-682600</v>
      </c>
      <c r="H284">
        <v>0</v>
      </c>
      <c r="I284">
        <v>0</v>
      </c>
      <c r="J284">
        <v>0</v>
      </c>
      <c r="K284">
        <v>1</v>
      </c>
      <c r="L284" t="s">
        <v>16</v>
      </c>
      <c r="M284" t="s">
        <v>300</v>
      </c>
      <c r="N284" t="s">
        <v>18</v>
      </c>
      <c r="O284">
        <v>22052002</v>
      </c>
      <c r="P284">
        <v>2078</v>
      </c>
    </row>
    <row r="285" spans="1:16" x14ac:dyDescent="0.25">
      <c r="A285">
        <v>1</v>
      </c>
      <c r="B285">
        <v>2018</v>
      </c>
      <c r="C285">
        <v>22052002</v>
      </c>
      <c r="D285">
        <v>890100271</v>
      </c>
      <c r="E285" s="1">
        <v>0</v>
      </c>
      <c r="F285" s="1">
        <v>0</v>
      </c>
      <c r="G285" s="1">
        <v>-374100</v>
      </c>
      <c r="H285">
        <v>0</v>
      </c>
      <c r="I285">
        <v>0</v>
      </c>
      <c r="J285">
        <v>0</v>
      </c>
      <c r="K285">
        <v>1</v>
      </c>
      <c r="L285" t="s">
        <v>16</v>
      </c>
      <c r="M285" t="s">
        <v>301</v>
      </c>
      <c r="N285" t="s">
        <v>18</v>
      </c>
      <c r="O285">
        <v>22052002</v>
      </c>
      <c r="P285">
        <v>2078</v>
      </c>
    </row>
    <row r="286" spans="1:16" x14ac:dyDescent="0.25">
      <c r="A286">
        <v>1</v>
      </c>
      <c r="B286">
        <v>2018</v>
      </c>
      <c r="C286">
        <v>22052002</v>
      </c>
      <c r="D286">
        <v>890501438</v>
      </c>
      <c r="E286" s="1">
        <v>9535308.8599999994</v>
      </c>
      <c r="F286" s="1">
        <v>9535309</v>
      </c>
      <c r="G286" s="1">
        <v>-11232626.140000001</v>
      </c>
      <c r="H286">
        <v>0</v>
      </c>
      <c r="I286">
        <v>0</v>
      </c>
      <c r="J286">
        <v>0</v>
      </c>
      <c r="K286">
        <v>1</v>
      </c>
      <c r="L286" t="s">
        <v>16</v>
      </c>
      <c r="M286" t="s">
        <v>302</v>
      </c>
      <c r="N286" t="s">
        <v>18</v>
      </c>
      <c r="O286">
        <v>22052002</v>
      </c>
      <c r="P286">
        <v>2078</v>
      </c>
    </row>
    <row r="287" spans="1:16" x14ac:dyDescent="0.25">
      <c r="A287">
        <v>1</v>
      </c>
      <c r="B287">
        <v>2018</v>
      </c>
      <c r="C287">
        <v>22052002</v>
      </c>
      <c r="D287">
        <v>890980757</v>
      </c>
      <c r="E287" s="1">
        <v>0</v>
      </c>
      <c r="F287" s="1">
        <v>0</v>
      </c>
      <c r="G287" s="1">
        <v>-1190273</v>
      </c>
      <c r="H287">
        <v>0</v>
      </c>
      <c r="I287">
        <v>0</v>
      </c>
      <c r="J287">
        <v>0</v>
      </c>
      <c r="K287">
        <v>1</v>
      </c>
      <c r="L287" t="s">
        <v>16</v>
      </c>
      <c r="M287" t="s">
        <v>303</v>
      </c>
      <c r="N287" t="s">
        <v>18</v>
      </c>
      <c r="O287">
        <v>22052002</v>
      </c>
      <c r="P287">
        <v>2078</v>
      </c>
    </row>
    <row r="288" spans="1:16" x14ac:dyDescent="0.25">
      <c r="A288">
        <v>1</v>
      </c>
      <c r="B288">
        <v>2018</v>
      </c>
      <c r="C288">
        <v>22052002</v>
      </c>
      <c r="D288">
        <v>890981268</v>
      </c>
      <c r="E288" s="1">
        <v>1065270.8999999999</v>
      </c>
      <c r="F288" s="1">
        <v>1065271</v>
      </c>
      <c r="G288" s="1">
        <v>-2485632.1</v>
      </c>
      <c r="H288">
        <v>0</v>
      </c>
      <c r="I288">
        <v>0</v>
      </c>
      <c r="J288">
        <v>0</v>
      </c>
      <c r="K288">
        <v>1</v>
      </c>
      <c r="L288" t="s">
        <v>16</v>
      </c>
      <c r="M288" t="s">
        <v>304</v>
      </c>
      <c r="N288" t="s">
        <v>18</v>
      </c>
      <c r="O288">
        <v>22052002</v>
      </c>
      <c r="P288">
        <v>2078</v>
      </c>
    </row>
    <row r="289" spans="1:16" x14ac:dyDescent="0.25">
      <c r="A289">
        <v>1</v>
      </c>
      <c r="B289">
        <v>2018</v>
      </c>
      <c r="C289">
        <v>22052002</v>
      </c>
      <c r="D289">
        <v>890985603</v>
      </c>
      <c r="E289" s="1">
        <v>1287704.32</v>
      </c>
      <c r="F289" s="1">
        <v>4320704</v>
      </c>
      <c r="G289" s="1">
        <v>-6785695.6799999997</v>
      </c>
      <c r="H289">
        <v>0</v>
      </c>
      <c r="I289">
        <v>0</v>
      </c>
      <c r="J289">
        <v>0</v>
      </c>
      <c r="K289">
        <v>1</v>
      </c>
      <c r="L289" t="s">
        <v>16</v>
      </c>
      <c r="M289" t="s">
        <v>305</v>
      </c>
      <c r="N289" t="s">
        <v>18</v>
      </c>
      <c r="O289">
        <v>22052002</v>
      </c>
      <c r="P289">
        <v>2078</v>
      </c>
    </row>
    <row r="290" spans="1:16" x14ac:dyDescent="0.25">
      <c r="A290">
        <v>1</v>
      </c>
      <c r="B290">
        <v>2018</v>
      </c>
      <c r="C290">
        <v>22052002</v>
      </c>
      <c r="D290">
        <v>891000499</v>
      </c>
      <c r="E290" s="1">
        <v>0</v>
      </c>
      <c r="F290" s="1">
        <v>915100</v>
      </c>
      <c r="G290" s="1">
        <v>-2158000</v>
      </c>
      <c r="H290">
        <v>0</v>
      </c>
      <c r="I290">
        <v>0</v>
      </c>
      <c r="J290">
        <v>0</v>
      </c>
      <c r="K290">
        <v>1</v>
      </c>
      <c r="L290" t="s">
        <v>16</v>
      </c>
      <c r="M290" t="s">
        <v>306</v>
      </c>
      <c r="N290" t="s">
        <v>18</v>
      </c>
      <c r="O290">
        <v>22052002</v>
      </c>
      <c r="P290">
        <v>2078</v>
      </c>
    </row>
    <row r="291" spans="1:16" x14ac:dyDescent="0.25">
      <c r="A291">
        <v>1</v>
      </c>
      <c r="B291">
        <v>2018</v>
      </c>
      <c r="C291">
        <v>22052002</v>
      </c>
      <c r="D291">
        <v>891079999</v>
      </c>
      <c r="E291" s="1">
        <v>26174099</v>
      </c>
      <c r="F291" s="1">
        <v>38709143</v>
      </c>
      <c r="G291" s="1">
        <v>-12535043.84</v>
      </c>
      <c r="H291">
        <v>0</v>
      </c>
      <c r="I291">
        <v>0</v>
      </c>
      <c r="J291">
        <v>0</v>
      </c>
      <c r="K291">
        <v>1</v>
      </c>
      <c r="L291" t="s">
        <v>16</v>
      </c>
      <c r="M291" t="s">
        <v>307</v>
      </c>
      <c r="N291" t="s">
        <v>18</v>
      </c>
      <c r="O291">
        <v>22052002</v>
      </c>
      <c r="P291">
        <v>2078</v>
      </c>
    </row>
    <row r="292" spans="1:16" x14ac:dyDescent="0.25">
      <c r="A292">
        <v>1</v>
      </c>
      <c r="B292">
        <v>2018</v>
      </c>
      <c r="C292">
        <v>22052002</v>
      </c>
      <c r="D292">
        <v>890700666</v>
      </c>
      <c r="E292" s="1">
        <v>0</v>
      </c>
      <c r="F292" s="1">
        <v>0</v>
      </c>
      <c r="G292" s="1">
        <v>-175614</v>
      </c>
      <c r="H292">
        <v>0</v>
      </c>
      <c r="I292">
        <v>0</v>
      </c>
      <c r="J292">
        <v>0</v>
      </c>
      <c r="K292">
        <v>1</v>
      </c>
      <c r="L292" t="s">
        <v>16</v>
      </c>
      <c r="M292" t="s">
        <v>308</v>
      </c>
      <c r="N292" t="s">
        <v>18</v>
      </c>
      <c r="O292">
        <v>22052002</v>
      </c>
      <c r="P292">
        <v>2078</v>
      </c>
    </row>
    <row r="293" spans="1:16" x14ac:dyDescent="0.25">
      <c r="A293">
        <v>1</v>
      </c>
      <c r="B293">
        <v>2018</v>
      </c>
      <c r="C293">
        <v>22052002</v>
      </c>
      <c r="D293">
        <v>890701715</v>
      </c>
      <c r="E293" s="1">
        <v>0</v>
      </c>
      <c r="F293" s="1">
        <v>0</v>
      </c>
      <c r="G293" s="1">
        <v>-248300</v>
      </c>
      <c r="H293">
        <v>0</v>
      </c>
      <c r="I293">
        <v>0</v>
      </c>
      <c r="J293">
        <v>0</v>
      </c>
      <c r="K293">
        <v>1</v>
      </c>
      <c r="L293" t="s">
        <v>16</v>
      </c>
      <c r="M293" t="s">
        <v>309</v>
      </c>
      <c r="N293" t="s">
        <v>18</v>
      </c>
      <c r="O293">
        <v>22052002</v>
      </c>
      <c r="P293">
        <v>2078</v>
      </c>
    </row>
    <row r="294" spans="1:16" x14ac:dyDescent="0.25">
      <c r="A294">
        <v>1</v>
      </c>
      <c r="B294">
        <v>2018</v>
      </c>
      <c r="C294">
        <v>22052002</v>
      </c>
      <c r="D294">
        <v>891190011</v>
      </c>
      <c r="E294" s="1">
        <v>850200</v>
      </c>
      <c r="F294" s="1">
        <v>850200</v>
      </c>
      <c r="G294" s="1">
        <v>0</v>
      </c>
      <c r="H294">
        <v>0</v>
      </c>
      <c r="I294">
        <v>0</v>
      </c>
      <c r="J294">
        <v>0</v>
      </c>
      <c r="K294">
        <v>1</v>
      </c>
      <c r="L294" t="s">
        <v>16</v>
      </c>
      <c r="M294" t="s">
        <v>310</v>
      </c>
      <c r="N294" t="s">
        <v>18</v>
      </c>
      <c r="O294">
        <v>22052002</v>
      </c>
      <c r="P294">
        <v>2078</v>
      </c>
    </row>
    <row r="295" spans="1:16" x14ac:dyDescent="0.25">
      <c r="A295">
        <v>1</v>
      </c>
      <c r="B295">
        <v>2018</v>
      </c>
      <c r="C295">
        <v>22052002</v>
      </c>
      <c r="D295">
        <v>891200679</v>
      </c>
      <c r="E295" s="1">
        <v>0</v>
      </c>
      <c r="F295" s="1">
        <v>0</v>
      </c>
      <c r="G295" s="1">
        <v>-460200</v>
      </c>
      <c r="H295">
        <v>0</v>
      </c>
      <c r="I295">
        <v>0</v>
      </c>
      <c r="J295">
        <v>0</v>
      </c>
      <c r="K295">
        <v>1</v>
      </c>
      <c r="L295" t="s">
        <v>16</v>
      </c>
      <c r="M295" t="s">
        <v>311</v>
      </c>
      <c r="N295" t="s">
        <v>18</v>
      </c>
      <c r="O295">
        <v>22052002</v>
      </c>
      <c r="P295">
        <v>2078</v>
      </c>
    </row>
    <row r="296" spans="1:16" x14ac:dyDescent="0.25">
      <c r="A296">
        <v>1</v>
      </c>
      <c r="B296">
        <v>2018</v>
      </c>
      <c r="C296">
        <v>22052002</v>
      </c>
      <c r="D296">
        <v>891401643</v>
      </c>
      <c r="E296" s="1">
        <v>0</v>
      </c>
      <c r="F296" s="1">
        <v>0</v>
      </c>
      <c r="G296" s="1">
        <v>-1203000</v>
      </c>
      <c r="H296">
        <v>0</v>
      </c>
      <c r="I296">
        <v>0</v>
      </c>
      <c r="J296">
        <v>0</v>
      </c>
      <c r="K296">
        <v>1</v>
      </c>
      <c r="L296" t="s">
        <v>16</v>
      </c>
      <c r="M296" t="s">
        <v>312</v>
      </c>
      <c r="N296" t="s">
        <v>18</v>
      </c>
      <c r="O296">
        <v>22052002</v>
      </c>
      <c r="P296">
        <v>2078</v>
      </c>
    </row>
    <row r="297" spans="1:16" x14ac:dyDescent="0.25">
      <c r="A297">
        <v>1</v>
      </c>
      <c r="B297">
        <v>2018</v>
      </c>
      <c r="C297">
        <v>22052002</v>
      </c>
      <c r="D297">
        <v>891408918</v>
      </c>
      <c r="E297" s="1">
        <v>0</v>
      </c>
      <c r="F297" s="1">
        <v>0</v>
      </c>
      <c r="G297" s="1">
        <v>-19300</v>
      </c>
      <c r="H297">
        <v>0</v>
      </c>
      <c r="I297">
        <v>0</v>
      </c>
      <c r="J297">
        <v>0</v>
      </c>
      <c r="K297">
        <v>1</v>
      </c>
      <c r="L297" t="s">
        <v>16</v>
      </c>
      <c r="M297" t="s">
        <v>313</v>
      </c>
      <c r="N297" t="s">
        <v>18</v>
      </c>
      <c r="O297">
        <v>22052002</v>
      </c>
      <c r="P297">
        <v>2078</v>
      </c>
    </row>
    <row r="298" spans="1:16" x14ac:dyDescent="0.25">
      <c r="A298">
        <v>1</v>
      </c>
      <c r="B298">
        <v>2018</v>
      </c>
      <c r="C298">
        <v>22052002</v>
      </c>
      <c r="D298">
        <v>892000264</v>
      </c>
      <c r="E298" s="1">
        <v>2065574.42</v>
      </c>
      <c r="F298" s="1">
        <v>2065574</v>
      </c>
      <c r="G298" s="1">
        <v>-3311284.58</v>
      </c>
      <c r="H298">
        <v>0</v>
      </c>
      <c r="I298">
        <v>0</v>
      </c>
      <c r="J298">
        <v>0</v>
      </c>
      <c r="K298">
        <v>1</v>
      </c>
      <c r="L298" t="s">
        <v>16</v>
      </c>
      <c r="M298" t="s">
        <v>314</v>
      </c>
      <c r="N298" t="s">
        <v>18</v>
      </c>
      <c r="O298">
        <v>22052002</v>
      </c>
      <c r="P298">
        <v>2078</v>
      </c>
    </row>
    <row r="299" spans="1:16" x14ac:dyDescent="0.25">
      <c r="A299">
        <v>1</v>
      </c>
      <c r="B299">
        <v>2018</v>
      </c>
      <c r="C299">
        <v>22052002</v>
      </c>
      <c r="D299">
        <v>892115009</v>
      </c>
      <c r="E299" s="1">
        <v>54936477.399999999</v>
      </c>
      <c r="F299" s="1">
        <v>59303370</v>
      </c>
      <c r="G299" s="1">
        <v>-18481819.030000001</v>
      </c>
      <c r="H299">
        <v>0</v>
      </c>
      <c r="I299">
        <v>0</v>
      </c>
      <c r="J299">
        <v>0</v>
      </c>
      <c r="K299">
        <v>1</v>
      </c>
      <c r="L299" t="s">
        <v>16</v>
      </c>
      <c r="M299" t="s">
        <v>315</v>
      </c>
      <c r="N299" t="s">
        <v>18</v>
      </c>
      <c r="O299">
        <v>22052002</v>
      </c>
      <c r="P299">
        <v>2078</v>
      </c>
    </row>
    <row r="300" spans="1:16" x14ac:dyDescent="0.25">
      <c r="A300">
        <v>1</v>
      </c>
      <c r="B300">
        <v>2018</v>
      </c>
      <c r="C300">
        <v>22052002</v>
      </c>
      <c r="D300">
        <v>891855209</v>
      </c>
      <c r="E300" s="1">
        <v>0</v>
      </c>
      <c r="F300" s="1">
        <v>0</v>
      </c>
      <c r="G300" s="1">
        <v>-347450</v>
      </c>
      <c r="H300">
        <v>0</v>
      </c>
      <c r="I300">
        <v>0</v>
      </c>
      <c r="J300">
        <v>0</v>
      </c>
      <c r="K300">
        <v>1</v>
      </c>
      <c r="L300" t="s">
        <v>16</v>
      </c>
      <c r="M300" t="s">
        <v>316</v>
      </c>
      <c r="N300" t="s">
        <v>18</v>
      </c>
      <c r="O300">
        <v>22052002</v>
      </c>
      <c r="P300">
        <v>2078</v>
      </c>
    </row>
    <row r="301" spans="1:16" x14ac:dyDescent="0.25">
      <c r="A301">
        <v>1</v>
      </c>
      <c r="B301">
        <v>2018</v>
      </c>
      <c r="C301">
        <v>22052002</v>
      </c>
      <c r="D301">
        <v>892300179</v>
      </c>
      <c r="E301" s="1">
        <v>1847287.26</v>
      </c>
      <c r="F301" s="1">
        <v>1847287</v>
      </c>
      <c r="G301" s="1">
        <v>-2961353.74</v>
      </c>
      <c r="H301">
        <v>0</v>
      </c>
      <c r="I301">
        <v>0</v>
      </c>
      <c r="J301">
        <v>0</v>
      </c>
      <c r="K301">
        <v>1</v>
      </c>
      <c r="L301" t="s">
        <v>16</v>
      </c>
      <c r="M301" t="s">
        <v>317</v>
      </c>
      <c r="N301" t="s">
        <v>18</v>
      </c>
      <c r="O301">
        <v>22052002</v>
      </c>
      <c r="P301">
        <v>2078</v>
      </c>
    </row>
    <row r="302" spans="1:16" x14ac:dyDescent="0.25">
      <c r="A302">
        <v>1</v>
      </c>
      <c r="B302">
        <v>2018</v>
      </c>
      <c r="C302">
        <v>22052002</v>
      </c>
      <c r="D302">
        <v>892300343</v>
      </c>
      <c r="E302" s="1">
        <v>4426407.16</v>
      </c>
      <c r="F302" s="1">
        <v>4426407</v>
      </c>
      <c r="G302" s="1">
        <v>-7647443.8399999999</v>
      </c>
      <c r="H302">
        <v>0</v>
      </c>
      <c r="I302">
        <v>0</v>
      </c>
      <c r="J302">
        <v>0</v>
      </c>
      <c r="K302">
        <v>1</v>
      </c>
      <c r="L302" t="s">
        <v>16</v>
      </c>
      <c r="M302" t="s">
        <v>318</v>
      </c>
      <c r="N302" t="s">
        <v>18</v>
      </c>
      <c r="O302">
        <v>22052002</v>
      </c>
      <c r="P302">
        <v>2078</v>
      </c>
    </row>
    <row r="303" spans="1:16" x14ac:dyDescent="0.25">
      <c r="A303">
        <v>1</v>
      </c>
      <c r="B303">
        <v>2018</v>
      </c>
      <c r="C303">
        <v>22052002</v>
      </c>
      <c r="D303">
        <v>892300387</v>
      </c>
      <c r="E303" s="1">
        <v>4426407.16</v>
      </c>
      <c r="F303" s="1">
        <v>4426407</v>
      </c>
      <c r="G303" s="1">
        <v>-9388540.8399999999</v>
      </c>
      <c r="H303">
        <v>0</v>
      </c>
      <c r="I303">
        <v>0</v>
      </c>
      <c r="J303">
        <v>0</v>
      </c>
      <c r="K303">
        <v>1</v>
      </c>
      <c r="L303" t="s">
        <v>16</v>
      </c>
      <c r="M303" t="s">
        <v>319</v>
      </c>
      <c r="N303" t="s">
        <v>18</v>
      </c>
      <c r="O303">
        <v>22052002</v>
      </c>
      <c r="P303">
        <v>2078</v>
      </c>
    </row>
    <row r="304" spans="1:16" x14ac:dyDescent="0.25">
      <c r="A304">
        <v>1</v>
      </c>
      <c r="B304">
        <v>2018</v>
      </c>
      <c r="C304">
        <v>22052002</v>
      </c>
      <c r="D304">
        <v>899999017</v>
      </c>
      <c r="E304" s="1">
        <v>11994538.5</v>
      </c>
      <c r="F304" s="1">
        <v>11994539</v>
      </c>
      <c r="G304" s="1">
        <v>-16498724.5</v>
      </c>
      <c r="H304">
        <v>0</v>
      </c>
      <c r="I304">
        <v>0</v>
      </c>
      <c r="J304">
        <v>0</v>
      </c>
      <c r="K304">
        <v>1</v>
      </c>
      <c r="L304" t="s">
        <v>16</v>
      </c>
      <c r="M304" t="s">
        <v>320</v>
      </c>
      <c r="N304" t="s">
        <v>18</v>
      </c>
      <c r="O304">
        <v>22052002</v>
      </c>
      <c r="P304">
        <v>2078</v>
      </c>
    </row>
    <row r="305" spans="1:16" x14ac:dyDescent="0.25">
      <c r="A305">
        <v>1</v>
      </c>
      <c r="B305">
        <v>2018</v>
      </c>
      <c r="C305">
        <v>22052002</v>
      </c>
      <c r="D305">
        <v>900002780</v>
      </c>
      <c r="E305" s="1">
        <v>120112393.66</v>
      </c>
      <c r="F305" s="1">
        <v>164094515</v>
      </c>
      <c r="G305" s="1">
        <v>-68439657.370000005</v>
      </c>
      <c r="H305">
        <v>0</v>
      </c>
      <c r="I305">
        <v>0</v>
      </c>
      <c r="J305">
        <v>0</v>
      </c>
      <c r="K305">
        <v>1</v>
      </c>
      <c r="L305" t="s">
        <v>16</v>
      </c>
      <c r="M305" t="s">
        <v>321</v>
      </c>
      <c r="N305" t="s">
        <v>18</v>
      </c>
      <c r="O305">
        <v>22052002</v>
      </c>
      <c r="P305">
        <v>2078</v>
      </c>
    </row>
    <row r="306" spans="1:16" x14ac:dyDescent="0.25">
      <c r="A306">
        <v>1</v>
      </c>
      <c r="B306">
        <v>2018</v>
      </c>
      <c r="C306">
        <v>22052002</v>
      </c>
      <c r="D306">
        <v>900025914</v>
      </c>
      <c r="E306" s="1">
        <v>31527332.059999999</v>
      </c>
      <c r="F306" s="1">
        <v>31829120</v>
      </c>
      <c r="G306" s="1">
        <v>-9366711.9399999995</v>
      </c>
      <c r="H306">
        <v>0</v>
      </c>
      <c r="I306">
        <v>0</v>
      </c>
      <c r="J306">
        <v>0</v>
      </c>
      <c r="K306">
        <v>1</v>
      </c>
      <c r="L306" t="s">
        <v>16</v>
      </c>
      <c r="M306" t="s">
        <v>322</v>
      </c>
      <c r="N306" t="s">
        <v>18</v>
      </c>
      <c r="O306">
        <v>22052002</v>
      </c>
      <c r="P306">
        <v>2078</v>
      </c>
    </row>
    <row r="307" spans="1:16" x14ac:dyDescent="0.25">
      <c r="A307">
        <v>1</v>
      </c>
      <c r="B307">
        <v>2018</v>
      </c>
      <c r="C307">
        <v>22052002</v>
      </c>
      <c r="D307">
        <v>900048040</v>
      </c>
      <c r="E307" s="1">
        <v>0</v>
      </c>
      <c r="F307" s="1">
        <v>0</v>
      </c>
      <c r="G307" s="1">
        <v>-1246632</v>
      </c>
      <c r="H307">
        <v>0</v>
      </c>
      <c r="I307">
        <v>0</v>
      </c>
      <c r="J307">
        <v>0</v>
      </c>
      <c r="K307">
        <v>1</v>
      </c>
      <c r="L307" t="s">
        <v>16</v>
      </c>
      <c r="M307" t="s">
        <v>323</v>
      </c>
      <c r="N307" t="s">
        <v>18</v>
      </c>
      <c r="O307">
        <v>22052002</v>
      </c>
      <c r="P307">
        <v>2078</v>
      </c>
    </row>
    <row r="308" spans="1:16" x14ac:dyDescent="0.25">
      <c r="A308">
        <v>1</v>
      </c>
      <c r="B308">
        <v>2018</v>
      </c>
      <c r="C308">
        <v>22052002</v>
      </c>
      <c r="D308">
        <v>900078998</v>
      </c>
      <c r="E308" s="1">
        <v>4077975.02</v>
      </c>
      <c r="F308" s="1">
        <v>4077975</v>
      </c>
      <c r="G308" s="1">
        <v>-6435566.9800000004</v>
      </c>
      <c r="H308">
        <v>0</v>
      </c>
      <c r="I308">
        <v>0</v>
      </c>
      <c r="J308">
        <v>0</v>
      </c>
      <c r="K308">
        <v>1</v>
      </c>
      <c r="L308" t="s">
        <v>16</v>
      </c>
      <c r="M308" t="s">
        <v>324</v>
      </c>
      <c r="N308" t="s">
        <v>18</v>
      </c>
      <c r="O308">
        <v>22052002</v>
      </c>
      <c r="P308">
        <v>2078</v>
      </c>
    </row>
    <row r="309" spans="1:16" x14ac:dyDescent="0.25">
      <c r="A309">
        <v>1</v>
      </c>
      <c r="B309">
        <v>2018</v>
      </c>
      <c r="C309">
        <v>22052002</v>
      </c>
      <c r="D309">
        <v>900118485</v>
      </c>
      <c r="E309" s="1">
        <v>0</v>
      </c>
      <c r="F309" s="1">
        <v>0</v>
      </c>
      <c r="G309" s="1">
        <v>-1234000</v>
      </c>
      <c r="H309">
        <v>0</v>
      </c>
      <c r="I309">
        <v>0</v>
      </c>
      <c r="J309">
        <v>0</v>
      </c>
      <c r="K309">
        <v>1</v>
      </c>
      <c r="L309" t="s">
        <v>16</v>
      </c>
      <c r="M309" t="s">
        <v>325</v>
      </c>
      <c r="N309" t="s">
        <v>18</v>
      </c>
      <c r="O309">
        <v>22052002</v>
      </c>
      <c r="P309">
        <v>2078</v>
      </c>
    </row>
    <row r="310" spans="1:16" x14ac:dyDescent="0.25">
      <c r="A310">
        <v>1</v>
      </c>
      <c r="B310">
        <v>2018</v>
      </c>
      <c r="C310">
        <v>22052002</v>
      </c>
      <c r="D310">
        <v>900136752</v>
      </c>
      <c r="E310" s="1">
        <v>44452954.840000004</v>
      </c>
      <c r="F310" s="1">
        <v>44452955</v>
      </c>
      <c r="G310" s="1">
        <v>-21634060.16</v>
      </c>
      <c r="H310">
        <v>0</v>
      </c>
      <c r="I310">
        <v>0</v>
      </c>
      <c r="J310">
        <v>0</v>
      </c>
      <c r="K310">
        <v>1</v>
      </c>
      <c r="L310" t="s">
        <v>16</v>
      </c>
      <c r="M310" t="s">
        <v>326</v>
      </c>
      <c r="N310" t="s">
        <v>18</v>
      </c>
      <c r="O310">
        <v>22052002</v>
      </c>
      <c r="P310">
        <v>2078</v>
      </c>
    </row>
    <row r="311" spans="1:16" x14ac:dyDescent="0.25">
      <c r="A311">
        <v>1</v>
      </c>
      <c r="B311">
        <v>2018</v>
      </c>
      <c r="C311">
        <v>22052002</v>
      </c>
      <c r="D311">
        <v>900164946</v>
      </c>
      <c r="E311" s="1">
        <v>4220489</v>
      </c>
      <c r="F311" s="1">
        <v>4220489</v>
      </c>
      <c r="G311" s="1">
        <v>0</v>
      </c>
      <c r="H311">
        <v>0</v>
      </c>
      <c r="I311">
        <v>0</v>
      </c>
      <c r="J311">
        <v>0</v>
      </c>
      <c r="K311">
        <v>1</v>
      </c>
      <c r="L311" t="s">
        <v>16</v>
      </c>
      <c r="M311" t="s">
        <v>327</v>
      </c>
      <c r="N311" t="s">
        <v>18</v>
      </c>
      <c r="O311">
        <v>22052002</v>
      </c>
      <c r="P311">
        <v>2078</v>
      </c>
    </row>
    <row r="312" spans="1:16" x14ac:dyDescent="0.25">
      <c r="A312">
        <v>1</v>
      </c>
      <c r="B312">
        <v>2018</v>
      </c>
      <c r="C312">
        <v>22052002</v>
      </c>
      <c r="D312">
        <v>900168210</v>
      </c>
      <c r="E312" s="1">
        <v>4426407.16</v>
      </c>
      <c r="F312" s="1">
        <v>4426407</v>
      </c>
      <c r="G312" s="1">
        <v>-6009112.8399999999</v>
      </c>
      <c r="H312">
        <v>0</v>
      </c>
      <c r="I312">
        <v>0</v>
      </c>
      <c r="J312">
        <v>0</v>
      </c>
      <c r="K312">
        <v>1</v>
      </c>
      <c r="L312" t="s">
        <v>16</v>
      </c>
      <c r="M312" t="s">
        <v>328</v>
      </c>
      <c r="N312" t="s">
        <v>18</v>
      </c>
      <c r="O312">
        <v>22052002</v>
      </c>
      <c r="P312">
        <v>2078</v>
      </c>
    </row>
    <row r="313" spans="1:16" x14ac:dyDescent="0.25">
      <c r="A313">
        <v>1</v>
      </c>
      <c r="B313">
        <v>2018</v>
      </c>
      <c r="C313">
        <v>22052002</v>
      </c>
      <c r="D313">
        <v>900099976</v>
      </c>
      <c r="E313" s="1">
        <v>0</v>
      </c>
      <c r="F313" s="1">
        <v>0</v>
      </c>
      <c r="G313" s="1">
        <v>-170889.3</v>
      </c>
      <c r="H313">
        <v>0</v>
      </c>
      <c r="I313">
        <v>0</v>
      </c>
      <c r="J313">
        <v>0</v>
      </c>
      <c r="K313">
        <v>1</v>
      </c>
      <c r="L313" t="s">
        <v>16</v>
      </c>
      <c r="M313" t="s">
        <v>329</v>
      </c>
      <c r="N313" t="s">
        <v>18</v>
      </c>
      <c r="O313">
        <v>22052002</v>
      </c>
      <c r="P313">
        <v>2078</v>
      </c>
    </row>
    <row r="314" spans="1:16" x14ac:dyDescent="0.25">
      <c r="A314">
        <v>1</v>
      </c>
      <c r="B314">
        <v>2018</v>
      </c>
      <c r="C314">
        <v>22052002</v>
      </c>
      <c r="D314">
        <v>900171211</v>
      </c>
      <c r="E314" s="1">
        <v>6751063.2000000002</v>
      </c>
      <c r="F314" s="1">
        <v>6751063</v>
      </c>
      <c r="G314" s="1">
        <v>-13482553.800000001</v>
      </c>
      <c r="H314">
        <v>0</v>
      </c>
      <c r="I314">
        <v>0</v>
      </c>
      <c r="J314">
        <v>0</v>
      </c>
      <c r="K314">
        <v>1</v>
      </c>
      <c r="L314" t="s">
        <v>16</v>
      </c>
      <c r="M314" t="s">
        <v>330</v>
      </c>
      <c r="N314" t="s">
        <v>18</v>
      </c>
      <c r="O314">
        <v>22052002</v>
      </c>
      <c r="P314">
        <v>2078</v>
      </c>
    </row>
    <row r="315" spans="1:16" x14ac:dyDescent="0.25">
      <c r="A315">
        <v>1</v>
      </c>
      <c r="B315">
        <v>2018</v>
      </c>
      <c r="C315">
        <v>22052002</v>
      </c>
      <c r="D315">
        <v>900175626</v>
      </c>
      <c r="E315" s="1">
        <v>4426407.16</v>
      </c>
      <c r="F315" s="1">
        <v>4426407</v>
      </c>
      <c r="G315" s="1">
        <v>-6647686.8399999999</v>
      </c>
      <c r="H315">
        <v>0</v>
      </c>
      <c r="I315">
        <v>0</v>
      </c>
      <c r="J315">
        <v>0</v>
      </c>
      <c r="K315">
        <v>1</v>
      </c>
      <c r="L315" t="s">
        <v>16</v>
      </c>
      <c r="M315" t="s">
        <v>331</v>
      </c>
      <c r="N315" t="s">
        <v>18</v>
      </c>
      <c r="O315">
        <v>22052002</v>
      </c>
      <c r="P315">
        <v>2078</v>
      </c>
    </row>
    <row r="316" spans="1:16" x14ac:dyDescent="0.25">
      <c r="A316">
        <v>1</v>
      </c>
      <c r="B316">
        <v>2018</v>
      </c>
      <c r="C316">
        <v>22052002</v>
      </c>
      <c r="D316">
        <v>900192459</v>
      </c>
      <c r="E316" s="1">
        <v>0</v>
      </c>
      <c r="F316" s="1">
        <v>0</v>
      </c>
      <c r="G316" s="1">
        <v>-68765.61</v>
      </c>
      <c r="H316">
        <v>0</v>
      </c>
      <c r="I316">
        <v>0</v>
      </c>
      <c r="J316">
        <v>0</v>
      </c>
      <c r="K316">
        <v>1</v>
      </c>
      <c r="L316" t="s">
        <v>16</v>
      </c>
      <c r="M316" t="s">
        <v>332</v>
      </c>
      <c r="N316" t="s">
        <v>18</v>
      </c>
      <c r="O316">
        <v>22052002</v>
      </c>
      <c r="P316">
        <v>2078</v>
      </c>
    </row>
    <row r="317" spans="1:16" x14ac:dyDescent="0.25">
      <c r="A317">
        <v>1</v>
      </c>
      <c r="B317">
        <v>2018</v>
      </c>
      <c r="C317">
        <v>22052002</v>
      </c>
      <c r="D317">
        <v>900213617</v>
      </c>
      <c r="E317" s="1">
        <v>350928080</v>
      </c>
      <c r="F317" s="1">
        <v>367316974</v>
      </c>
      <c r="G317" s="1">
        <v>-48501181.82</v>
      </c>
      <c r="H317">
        <v>0</v>
      </c>
      <c r="I317">
        <v>0</v>
      </c>
      <c r="J317">
        <v>0</v>
      </c>
      <c r="K317">
        <v>1</v>
      </c>
      <c r="L317" t="s">
        <v>16</v>
      </c>
      <c r="M317" t="s">
        <v>333</v>
      </c>
      <c r="N317" t="s">
        <v>18</v>
      </c>
      <c r="O317">
        <v>22052002</v>
      </c>
      <c r="P317">
        <v>2078</v>
      </c>
    </row>
    <row r="318" spans="1:16" x14ac:dyDescent="0.25">
      <c r="A318">
        <v>1</v>
      </c>
      <c r="B318">
        <v>2018</v>
      </c>
      <c r="C318">
        <v>22052002</v>
      </c>
      <c r="D318">
        <v>900223749</v>
      </c>
      <c r="E318" s="1">
        <v>151139862.02000001</v>
      </c>
      <c r="F318" s="1">
        <v>152258483</v>
      </c>
      <c r="G318" s="1">
        <v>-39776912.979999997</v>
      </c>
      <c r="H318">
        <v>0</v>
      </c>
      <c r="I318">
        <v>0</v>
      </c>
      <c r="J318">
        <v>0</v>
      </c>
      <c r="K318">
        <v>1</v>
      </c>
      <c r="L318" t="s">
        <v>16</v>
      </c>
      <c r="M318" t="s">
        <v>334</v>
      </c>
      <c r="N318" t="s">
        <v>18</v>
      </c>
      <c r="O318">
        <v>22052002</v>
      </c>
      <c r="P318">
        <v>2078</v>
      </c>
    </row>
    <row r="319" spans="1:16" x14ac:dyDescent="0.25">
      <c r="A319">
        <v>1</v>
      </c>
      <c r="B319">
        <v>2018</v>
      </c>
      <c r="C319">
        <v>22052002</v>
      </c>
      <c r="D319">
        <v>900233294</v>
      </c>
      <c r="E319" s="1">
        <v>69510495</v>
      </c>
      <c r="F319" s="1">
        <v>80517963</v>
      </c>
      <c r="G319" s="1">
        <v>-11007468.119999999</v>
      </c>
      <c r="H319">
        <v>0</v>
      </c>
      <c r="I319">
        <v>0</v>
      </c>
      <c r="J319">
        <v>0</v>
      </c>
      <c r="K319">
        <v>1</v>
      </c>
      <c r="L319" t="s">
        <v>16</v>
      </c>
      <c r="M319" t="s">
        <v>335</v>
      </c>
      <c r="N319" t="s">
        <v>18</v>
      </c>
      <c r="O319">
        <v>22052002</v>
      </c>
      <c r="P319">
        <v>2078</v>
      </c>
    </row>
    <row r="320" spans="1:16" x14ac:dyDescent="0.25">
      <c r="A320">
        <v>1</v>
      </c>
      <c r="B320">
        <v>2018</v>
      </c>
      <c r="C320">
        <v>22052002</v>
      </c>
      <c r="D320">
        <v>900304958</v>
      </c>
      <c r="E320" s="1">
        <v>14887821.92</v>
      </c>
      <c r="F320" s="1">
        <v>11763581</v>
      </c>
      <c r="G320" s="1">
        <v>65523.92</v>
      </c>
      <c r="H320">
        <v>0</v>
      </c>
      <c r="I320">
        <v>0</v>
      </c>
      <c r="J320">
        <v>0</v>
      </c>
      <c r="K320">
        <v>1</v>
      </c>
      <c r="L320" t="s">
        <v>16</v>
      </c>
      <c r="M320" t="s">
        <v>336</v>
      </c>
      <c r="N320" t="s">
        <v>18</v>
      </c>
      <c r="O320">
        <v>22052002</v>
      </c>
      <c r="P320">
        <v>2078</v>
      </c>
    </row>
    <row r="321" spans="1:16" x14ac:dyDescent="0.25">
      <c r="A321">
        <v>1</v>
      </c>
      <c r="B321">
        <v>2018</v>
      </c>
      <c r="C321">
        <v>22052002</v>
      </c>
      <c r="D321">
        <v>900354090</v>
      </c>
      <c r="E321" s="1">
        <v>2689120</v>
      </c>
      <c r="F321" s="1">
        <v>2689120</v>
      </c>
      <c r="G321" s="1">
        <v>-4310880</v>
      </c>
      <c r="H321">
        <v>0</v>
      </c>
      <c r="I321">
        <v>0</v>
      </c>
      <c r="J321">
        <v>0</v>
      </c>
      <c r="K321">
        <v>1</v>
      </c>
      <c r="L321" t="s">
        <v>16</v>
      </c>
      <c r="M321" t="s">
        <v>337</v>
      </c>
      <c r="N321" t="s">
        <v>18</v>
      </c>
      <c r="O321">
        <v>22052002</v>
      </c>
      <c r="P321">
        <v>2078</v>
      </c>
    </row>
    <row r="322" spans="1:16" x14ac:dyDescent="0.25">
      <c r="A322">
        <v>1</v>
      </c>
      <c r="B322">
        <v>2018</v>
      </c>
      <c r="C322">
        <v>22052002</v>
      </c>
      <c r="D322">
        <v>900373544</v>
      </c>
      <c r="E322" s="1">
        <v>7025751.3200000003</v>
      </c>
      <c r="F322" s="1">
        <v>7025751</v>
      </c>
      <c r="G322" s="1">
        <v>-5262945.78</v>
      </c>
      <c r="H322">
        <v>0</v>
      </c>
      <c r="I322">
        <v>0</v>
      </c>
      <c r="J322">
        <v>0</v>
      </c>
      <c r="K322">
        <v>1</v>
      </c>
      <c r="L322" t="s">
        <v>16</v>
      </c>
      <c r="M322" t="s">
        <v>338</v>
      </c>
      <c r="N322" t="s">
        <v>18</v>
      </c>
      <c r="O322">
        <v>22052002</v>
      </c>
      <c r="P322">
        <v>2078</v>
      </c>
    </row>
    <row r="323" spans="1:16" x14ac:dyDescent="0.25">
      <c r="A323">
        <v>1</v>
      </c>
      <c r="B323">
        <v>2018</v>
      </c>
      <c r="C323">
        <v>22052002</v>
      </c>
      <c r="D323">
        <v>900386591</v>
      </c>
      <c r="E323" s="1">
        <v>178997030</v>
      </c>
      <c r="F323" s="1">
        <v>222344693</v>
      </c>
      <c r="G323" s="1">
        <v>-43347663</v>
      </c>
      <c r="H323">
        <v>0</v>
      </c>
      <c r="I323">
        <v>0</v>
      </c>
      <c r="J323">
        <v>0</v>
      </c>
      <c r="K323">
        <v>1</v>
      </c>
      <c r="L323" t="s">
        <v>16</v>
      </c>
      <c r="M323" t="s">
        <v>339</v>
      </c>
      <c r="N323" t="s">
        <v>18</v>
      </c>
      <c r="O323">
        <v>22052002</v>
      </c>
      <c r="P323">
        <v>2078</v>
      </c>
    </row>
    <row r="324" spans="1:16" x14ac:dyDescent="0.25">
      <c r="A324">
        <v>1</v>
      </c>
      <c r="B324">
        <v>2018</v>
      </c>
      <c r="C324">
        <v>22052002</v>
      </c>
      <c r="D324">
        <v>900415087</v>
      </c>
      <c r="E324" s="1">
        <v>0</v>
      </c>
      <c r="F324" s="1">
        <v>0</v>
      </c>
      <c r="G324" s="1">
        <v>-696411</v>
      </c>
      <c r="H324">
        <v>0</v>
      </c>
      <c r="I324">
        <v>0</v>
      </c>
      <c r="J324">
        <v>0</v>
      </c>
      <c r="K324">
        <v>1</v>
      </c>
      <c r="L324" t="s">
        <v>16</v>
      </c>
      <c r="M324" t="s">
        <v>340</v>
      </c>
      <c r="N324" t="s">
        <v>18</v>
      </c>
      <c r="O324">
        <v>22052002</v>
      </c>
      <c r="P324">
        <v>2078</v>
      </c>
    </row>
    <row r="325" spans="1:16" x14ac:dyDescent="0.25">
      <c r="A325">
        <v>1</v>
      </c>
      <c r="B325">
        <v>2018</v>
      </c>
      <c r="C325">
        <v>22052002</v>
      </c>
      <c r="D325">
        <v>900398151</v>
      </c>
      <c r="E325" s="1">
        <v>0</v>
      </c>
      <c r="F325" s="1">
        <v>0</v>
      </c>
      <c r="G325" s="1">
        <v>-470404</v>
      </c>
      <c r="H325">
        <v>0</v>
      </c>
      <c r="I325">
        <v>0</v>
      </c>
      <c r="J325">
        <v>0</v>
      </c>
      <c r="K325">
        <v>1</v>
      </c>
      <c r="L325" t="s">
        <v>16</v>
      </c>
      <c r="M325" t="s">
        <v>341</v>
      </c>
      <c r="N325" t="s">
        <v>18</v>
      </c>
      <c r="O325">
        <v>22052002</v>
      </c>
      <c r="P325">
        <v>2078</v>
      </c>
    </row>
    <row r="326" spans="1:16" x14ac:dyDescent="0.25">
      <c r="A326">
        <v>1</v>
      </c>
      <c r="B326">
        <v>2018</v>
      </c>
      <c r="C326">
        <v>22052002</v>
      </c>
      <c r="D326">
        <v>900450008</v>
      </c>
      <c r="E326" s="1">
        <v>101361746.92</v>
      </c>
      <c r="F326" s="1">
        <v>102401747</v>
      </c>
      <c r="G326" s="1">
        <v>-23344892.879999999</v>
      </c>
      <c r="H326">
        <v>0</v>
      </c>
      <c r="I326">
        <v>0</v>
      </c>
      <c r="J326">
        <v>0</v>
      </c>
      <c r="K326">
        <v>1</v>
      </c>
      <c r="L326" t="s">
        <v>16</v>
      </c>
      <c r="M326" t="s">
        <v>342</v>
      </c>
      <c r="N326" t="s">
        <v>18</v>
      </c>
      <c r="O326">
        <v>22052002</v>
      </c>
      <c r="P326">
        <v>2078</v>
      </c>
    </row>
    <row r="327" spans="1:16" x14ac:dyDescent="0.25">
      <c r="A327">
        <v>1</v>
      </c>
      <c r="B327">
        <v>2018</v>
      </c>
      <c r="C327">
        <v>22052002</v>
      </c>
      <c r="D327">
        <v>900465319</v>
      </c>
      <c r="E327" s="1">
        <v>4727167986</v>
      </c>
      <c r="F327" s="1">
        <v>4983592692</v>
      </c>
      <c r="G327" s="1">
        <v>-256424706</v>
      </c>
      <c r="H327">
        <v>0</v>
      </c>
      <c r="I327">
        <v>0</v>
      </c>
      <c r="J327">
        <v>0</v>
      </c>
      <c r="K327">
        <v>1</v>
      </c>
      <c r="L327" t="s">
        <v>16</v>
      </c>
      <c r="M327" t="s">
        <v>343</v>
      </c>
      <c r="N327" t="s">
        <v>18</v>
      </c>
      <c r="O327">
        <v>22052002</v>
      </c>
      <c r="P327">
        <v>2078</v>
      </c>
    </row>
    <row r="328" spans="1:16" x14ac:dyDescent="0.25">
      <c r="A328">
        <v>1</v>
      </c>
      <c r="B328">
        <v>2018</v>
      </c>
      <c r="C328">
        <v>22052002</v>
      </c>
      <c r="D328">
        <v>900470909</v>
      </c>
      <c r="E328" s="1">
        <v>518168651.56</v>
      </c>
      <c r="F328" s="1">
        <v>629282409</v>
      </c>
      <c r="G328" s="1">
        <v>-152721478.63999999</v>
      </c>
      <c r="H328">
        <v>0</v>
      </c>
      <c r="I328">
        <v>0</v>
      </c>
      <c r="J328">
        <v>0</v>
      </c>
      <c r="K328">
        <v>1</v>
      </c>
      <c r="L328" t="s">
        <v>16</v>
      </c>
      <c r="M328" t="s">
        <v>344</v>
      </c>
      <c r="N328" t="s">
        <v>18</v>
      </c>
      <c r="O328">
        <v>22052002</v>
      </c>
      <c r="P328">
        <v>2078</v>
      </c>
    </row>
    <row r="329" spans="1:16" x14ac:dyDescent="0.25">
      <c r="A329">
        <v>1</v>
      </c>
      <c r="B329">
        <v>2018</v>
      </c>
      <c r="C329">
        <v>22052002</v>
      </c>
      <c r="D329">
        <v>900496673</v>
      </c>
      <c r="E329" s="1">
        <v>2128178.7799999998</v>
      </c>
      <c r="F329" s="1">
        <v>2128179</v>
      </c>
      <c r="G329" s="1">
        <v>-3411646.22</v>
      </c>
      <c r="H329">
        <v>0</v>
      </c>
      <c r="I329">
        <v>0</v>
      </c>
      <c r="J329">
        <v>0</v>
      </c>
      <c r="K329">
        <v>1</v>
      </c>
      <c r="L329" t="s">
        <v>16</v>
      </c>
      <c r="M329" t="s">
        <v>345</v>
      </c>
      <c r="N329" t="s">
        <v>18</v>
      </c>
      <c r="O329">
        <v>22052002</v>
      </c>
      <c r="P329">
        <v>2078</v>
      </c>
    </row>
    <row r="330" spans="1:16" x14ac:dyDescent="0.25">
      <c r="A330">
        <v>1</v>
      </c>
      <c r="B330">
        <v>2018</v>
      </c>
      <c r="C330">
        <v>22052002</v>
      </c>
      <c r="D330">
        <v>900513306</v>
      </c>
      <c r="E330" s="1">
        <v>83768366.5</v>
      </c>
      <c r="F330" s="1">
        <v>83768367</v>
      </c>
      <c r="G330" s="1">
        <v>-4207096.5</v>
      </c>
      <c r="H330">
        <v>0</v>
      </c>
      <c r="I330">
        <v>0</v>
      </c>
      <c r="J330">
        <v>0</v>
      </c>
      <c r="K330">
        <v>1</v>
      </c>
      <c r="L330" t="s">
        <v>16</v>
      </c>
      <c r="M330" t="s">
        <v>346</v>
      </c>
      <c r="N330" t="s">
        <v>18</v>
      </c>
      <c r="O330">
        <v>22052002</v>
      </c>
      <c r="P330">
        <v>2078</v>
      </c>
    </row>
    <row r="331" spans="1:16" x14ac:dyDescent="0.25">
      <c r="A331">
        <v>1</v>
      </c>
      <c r="B331">
        <v>2018</v>
      </c>
      <c r="C331">
        <v>22052002</v>
      </c>
      <c r="D331">
        <v>900449203</v>
      </c>
      <c r="E331" s="1">
        <v>1896858</v>
      </c>
      <c r="F331" s="1">
        <v>1896858</v>
      </c>
      <c r="G331" s="1">
        <v>0</v>
      </c>
      <c r="H331">
        <v>0</v>
      </c>
      <c r="I331">
        <v>0</v>
      </c>
      <c r="J331">
        <v>0</v>
      </c>
      <c r="K331">
        <v>1</v>
      </c>
      <c r="L331" t="s">
        <v>16</v>
      </c>
      <c r="M331" t="s">
        <v>347</v>
      </c>
      <c r="N331" t="s">
        <v>18</v>
      </c>
      <c r="O331">
        <v>22052002</v>
      </c>
      <c r="P331">
        <v>2078</v>
      </c>
    </row>
    <row r="332" spans="1:16" x14ac:dyDescent="0.25">
      <c r="A332">
        <v>1</v>
      </c>
      <c r="B332">
        <v>2018</v>
      </c>
      <c r="C332">
        <v>22052002</v>
      </c>
      <c r="D332">
        <v>900451827</v>
      </c>
      <c r="E332" s="1">
        <v>1124516.7</v>
      </c>
      <c r="F332" s="1">
        <v>1124517</v>
      </c>
      <c r="G332" s="1">
        <v>-2623872.2999999998</v>
      </c>
      <c r="H332">
        <v>0</v>
      </c>
      <c r="I332">
        <v>0</v>
      </c>
      <c r="J332">
        <v>0</v>
      </c>
      <c r="K332">
        <v>1</v>
      </c>
      <c r="L332" t="s">
        <v>16</v>
      </c>
      <c r="M332" t="s">
        <v>348</v>
      </c>
      <c r="N332" t="s">
        <v>18</v>
      </c>
      <c r="O332">
        <v>22052002</v>
      </c>
      <c r="P332">
        <v>2078</v>
      </c>
    </row>
    <row r="333" spans="1:16" x14ac:dyDescent="0.25">
      <c r="A333">
        <v>1</v>
      </c>
      <c r="B333">
        <v>2018</v>
      </c>
      <c r="C333">
        <v>22052002</v>
      </c>
      <c r="D333">
        <v>900517452</v>
      </c>
      <c r="E333" s="1">
        <v>0</v>
      </c>
      <c r="F333" s="1">
        <v>0</v>
      </c>
      <c r="G333" s="1">
        <v>-280000</v>
      </c>
      <c r="H333">
        <v>0</v>
      </c>
      <c r="I333">
        <v>0</v>
      </c>
      <c r="J333">
        <v>0</v>
      </c>
      <c r="K333">
        <v>1</v>
      </c>
      <c r="L333" t="s">
        <v>16</v>
      </c>
      <c r="M333" t="s">
        <v>349</v>
      </c>
      <c r="N333" t="s">
        <v>18</v>
      </c>
      <c r="O333">
        <v>22052002</v>
      </c>
      <c r="P333">
        <v>2078</v>
      </c>
    </row>
    <row r="334" spans="1:16" x14ac:dyDescent="0.25">
      <c r="A334">
        <v>1</v>
      </c>
      <c r="B334">
        <v>2018</v>
      </c>
      <c r="C334">
        <v>22052002</v>
      </c>
      <c r="D334">
        <v>900524633</v>
      </c>
      <c r="E334" s="1">
        <v>3813138.84</v>
      </c>
      <c r="F334" s="1">
        <v>3813139</v>
      </c>
      <c r="G334" s="1">
        <v>-801006.16</v>
      </c>
      <c r="H334">
        <v>0</v>
      </c>
      <c r="I334">
        <v>0</v>
      </c>
      <c r="J334">
        <v>0</v>
      </c>
      <c r="K334">
        <v>1</v>
      </c>
      <c r="L334" t="s">
        <v>16</v>
      </c>
      <c r="M334" t="s">
        <v>350</v>
      </c>
      <c r="N334" t="s">
        <v>18</v>
      </c>
      <c r="O334">
        <v>22052002</v>
      </c>
      <c r="P334">
        <v>2078</v>
      </c>
    </row>
    <row r="335" spans="1:16" x14ac:dyDescent="0.25">
      <c r="A335">
        <v>1</v>
      </c>
      <c r="B335">
        <v>2018</v>
      </c>
      <c r="C335">
        <v>22052002</v>
      </c>
      <c r="D335">
        <v>900532504</v>
      </c>
      <c r="E335" s="1">
        <v>34940680.880000003</v>
      </c>
      <c r="F335" s="1">
        <v>34940681</v>
      </c>
      <c r="G335" s="1">
        <v>-14982475.119999999</v>
      </c>
      <c r="H335">
        <v>0</v>
      </c>
      <c r="I335">
        <v>0</v>
      </c>
      <c r="J335">
        <v>0</v>
      </c>
      <c r="K335">
        <v>1</v>
      </c>
      <c r="L335" t="s">
        <v>16</v>
      </c>
      <c r="M335" t="s">
        <v>351</v>
      </c>
      <c r="N335" t="s">
        <v>18</v>
      </c>
      <c r="O335">
        <v>22052002</v>
      </c>
      <c r="P335">
        <v>2078</v>
      </c>
    </row>
    <row r="336" spans="1:16" x14ac:dyDescent="0.25">
      <c r="A336">
        <v>1</v>
      </c>
      <c r="B336">
        <v>2018</v>
      </c>
      <c r="C336">
        <v>22052002</v>
      </c>
      <c r="D336">
        <v>900581036</v>
      </c>
      <c r="E336" s="1">
        <v>1777550.46</v>
      </c>
      <c r="F336" s="1">
        <v>1777550</v>
      </c>
      <c r="G336" s="1">
        <v>-1914978.14</v>
      </c>
      <c r="H336">
        <v>0</v>
      </c>
      <c r="I336">
        <v>0</v>
      </c>
      <c r="J336">
        <v>0</v>
      </c>
      <c r="K336">
        <v>1</v>
      </c>
      <c r="L336" t="s">
        <v>16</v>
      </c>
      <c r="M336" t="s">
        <v>352</v>
      </c>
      <c r="N336" t="s">
        <v>18</v>
      </c>
      <c r="O336">
        <v>22052002</v>
      </c>
      <c r="P336">
        <v>2078</v>
      </c>
    </row>
    <row r="337" spans="1:16" x14ac:dyDescent="0.25">
      <c r="A337">
        <v>1</v>
      </c>
      <c r="B337">
        <v>2018</v>
      </c>
      <c r="C337">
        <v>22052002</v>
      </c>
      <c r="D337">
        <v>900582598</v>
      </c>
      <c r="E337" s="1">
        <v>6859074</v>
      </c>
      <c r="F337" s="1">
        <v>6859074</v>
      </c>
      <c r="G337" s="1">
        <v>0</v>
      </c>
      <c r="H337">
        <v>0</v>
      </c>
      <c r="I337">
        <v>0</v>
      </c>
      <c r="J337">
        <v>0</v>
      </c>
      <c r="K337">
        <v>1</v>
      </c>
      <c r="L337" t="s">
        <v>16</v>
      </c>
      <c r="M337" t="s">
        <v>353</v>
      </c>
      <c r="N337" t="s">
        <v>18</v>
      </c>
      <c r="O337">
        <v>22052002</v>
      </c>
      <c r="P337">
        <v>2078</v>
      </c>
    </row>
    <row r="338" spans="1:16" x14ac:dyDescent="0.25">
      <c r="A338">
        <v>1</v>
      </c>
      <c r="B338">
        <v>2018</v>
      </c>
      <c r="C338">
        <v>22052002</v>
      </c>
      <c r="D338">
        <v>900603334</v>
      </c>
      <c r="E338" s="1">
        <v>30944096</v>
      </c>
      <c r="F338" s="1">
        <v>30944096</v>
      </c>
      <c r="G338" s="1">
        <v>0</v>
      </c>
      <c r="H338">
        <v>0</v>
      </c>
      <c r="I338">
        <v>0</v>
      </c>
      <c r="J338">
        <v>0</v>
      </c>
      <c r="K338">
        <v>1</v>
      </c>
      <c r="L338" t="s">
        <v>16</v>
      </c>
      <c r="M338" t="s">
        <v>354</v>
      </c>
      <c r="N338" t="s">
        <v>18</v>
      </c>
      <c r="O338">
        <v>22052002</v>
      </c>
      <c r="P338">
        <v>2078</v>
      </c>
    </row>
    <row r="339" spans="1:16" x14ac:dyDescent="0.25">
      <c r="A339">
        <v>1</v>
      </c>
      <c r="B339">
        <v>2018</v>
      </c>
      <c r="C339">
        <v>22052002</v>
      </c>
      <c r="D339">
        <v>900609215</v>
      </c>
      <c r="E339" s="1">
        <v>2105597.62</v>
      </c>
      <c r="F339" s="1">
        <v>2105598</v>
      </c>
      <c r="G339" s="1">
        <v>-1890920.38</v>
      </c>
      <c r="H339">
        <v>0</v>
      </c>
      <c r="I339">
        <v>0</v>
      </c>
      <c r="J339">
        <v>0</v>
      </c>
      <c r="K339">
        <v>1</v>
      </c>
      <c r="L339" t="s">
        <v>16</v>
      </c>
      <c r="M339" t="s">
        <v>355</v>
      </c>
      <c r="N339" t="s">
        <v>18</v>
      </c>
      <c r="O339">
        <v>22052002</v>
      </c>
      <c r="P339">
        <v>2078</v>
      </c>
    </row>
    <row r="340" spans="1:16" x14ac:dyDescent="0.25">
      <c r="A340">
        <v>1</v>
      </c>
      <c r="B340">
        <v>2018</v>
      </c>
      <c r="C340">
        <v>22052002</v>
      </c>
      <c r="D340">
        <v>900622320</v>
      </c>
      <c r="E340" s="1">
        <v>90000</v>
      </c>
      <c r="F340" s="1">
        <v>90000</v>
      </c>
      <c r="G340" s="1">
        <v>0</v>
      </c>
      <c r="H340">
        <v>0</v>
      </c>
      <c r="I340">
        <v>0</v>
      </c>
      <c r="J340">
        <v>0</v>
      </c>
      <c r="K340">
        <v>1</v>
      </c>
      <c r="L340" t="s">
        <v>16</v>
      </c>
      <c r="M340" t="s">
        <v>356</v>
      </c>
      <c r="N340" t="s">
        <v>18</v>
      </c>
      <c r="O340">
        <v>22052002</v>
      </c>
      <c r="P340">
        <v>2078</v>
      </c>
    </row>
    <row r="341" spans="1:16" x14ac:dyDescent="0.25">
      <c r="A341">
        <v>1</v>
      </c>
      <c r="B341">
        <v>2018</v>
      </c>
      <c r="C341">
        <v>22052002</v>
      </c>
      <c r="D341">
        <v>900653844</v>
      </c>
      <c r="E341" s="1">
        <v>2637634.7200000002</v>
      </c>
      <c r="F341" s="1">
        <v>2637635</v>
      </c>
      <c r="G341" s="1">
        <v>-4228345.03</v>
      </c>
      <c r="H341">
        <v>0</v>
      </c>
      <c r="I341">
        <v>0</v>
      </c>
      <c r="J341">
        <v>0</v>
      </c>
      <c r="K341">
        <v>1</v>
      </c>
      <c r="L341" t="s">
        <v>16</v>
      </c>
      <c r="M341" t="s">
        <v>357</v>
      </c>
      <c r="N341" t="s">
        <v>18</v>
      </c>
      <c r="O341">
        <v>22052002</v>
      </c>
      <c r="P341">
        <v>2078</v>
      </c>
    </row>
    <row r="342" spans="1:16" x14ac:dyDescent="0.25">
      <c r="A342">
        <v>1</v>
      </c>
      <c r="B342">
        <v>2018</v>
      </c>
      <c r="C342">
        <v>22052002</v>
      </c>
      <c r="D342">
        <v>900699086</v>
      </c>
      <c r="E342" s="1">
        <v>8038399</v>
      </c>
      <c r="F342" s="1">
        <v>8038399</v>
      </c>
      <c r="G342" s="1">
        <v>0</v>
      </c>
      <c r="H342">
        <v>0</v>
      </c>
      <c r="I342">
        <v>0</v>
      </c>
      <c r="J342">
        <v>0</v>
      </c>
      <c r="K342">
        <v>1</v>
      </c>
      <c r="L342" t="s">
        <v>16</v>
      </c>
      <c r="M342" t="s">
        <v>358</v>
      </c>
      <c r="N342" t="s">
        <v>18</v>
      </c>
      <c r="O342">
        <v>22052002</v>
      </c>
      <c r="P342">
        <v>2078</v>
      </c>
    </row>
    <row r="343" spans="1:16" x14ac:dyDescent="0.25">
      <c r="A343">
        <v>1</v>
      </c>
      <c r="B343">
        <v>2018</v>
      </c>
      <c r="C343">
        <v>22052002</v>
      </c>
      <c r="D343">
        <v>900734286</v>
      </c>
      <c r="E343" s="1">
        <v>6295536</v>
      </c>
      <c r="F343" s="1">
        <v>6295536</v>
      </c>
      <c r="G343" s="1">
        <v>0</v>
      </c>
      <c r="H343">
        <v>0</v>
      </c>
      <c r="I343">
        <v>0</v>
      </c>
      <c r="J343">
        <v>0</v>
      </c>
      <c r="K343">
        <v>1</v>
      </c>
      <c r="L343" t="s">
        <v>16</v>
      </c>
      <c r="M343" t="s">
        <v>359</v>
      </c>
      <c r="N343" t="s">
        <v>18</v>
      </c>
      <c r="O343">
        <v>22052002</v>
      </c>
      <c r="P343">
        <v>2078</v>
      </c>
    </row>
    <row r="344" spans="1:16" x14ac:dyDescent="0.25">
      <c r="A344">
        <v>1</v>
      </c>
      <c r="B344">
        <v>2018</v>
      </c>
      <c r="C344">
        <v>22052002</v>
      </c>
      <c r="D344">
        <v>900778696</v>
      </c>
      <c r="E344" s="1">
        <v>0</v>
      </c>
      <c r="F344" s="1">
        <v>0</v>
      </c>
      <c r="G344" s="1">
        <v>-1067706</v>
      </c>
      <c r="H344">
        <v>0</v>
      </c>
      <c r="I344">
        <v>0</v>
      </c>
      <c r="J344">
        <v>0</v>
      </c>
      <c r="K344">
        <v>1</v>
      </c>
      <c r="L344" t="s">
        <v>16</v>
      </c>
      <c r="M344" t="s">
        <v>360</v>
      </c>
      <c r="N344" t="s">
        <v>18</v>
      </c>
      <c r="O344">
        <v>22052002</v>
      </c>
      <c r="P344">
        <v>2078</v>
      </c>
    </row>
    <row r="345" spans="1:16" x14ac:dyDescent="0.25">
      <c r="A345">
        <v>1</v>
      </c>
      <c r="B345">
        <v>2018</v>
      </c>
      <c r="C345">
        <v>22052002</v>
      </c>
      <c r="D345">
        <v>900775106</v>
      </c>
      <c r="E345" s="1">
        <v>0</v>
      </c>
      <c r="F345" s="1">
        <v>0</v>
      </c>
      <c r="G345" s="1">
        <v>-420000</v>
      </c>
      <c r="H345">
        <v>0</v>
      </c>
      <c r="I345">
        <v>0</v>
      </c>
      <c r="J345">
        <v>0</v>
      </c>
      <c r="K345">
        <v>1</v>
      </c>
      <c r="L345" t="s">
        <v>16</v>
      </c>
      <c r="M345" t="s">
        <v>361</v>
      </c>
      <c r="N345" t="s">
        <v>18</v>
      </c>
      <c r="O345">
        <v>22052002</v>
      </c>
      <c r="P345">
        <v>2078</v>
      </c>
    </row>
    <row r="346" spans="1:16" x14ac:dyDescent="0.25">
      <c r="A346">
        <v>1</v>
      </c>
      <c r="B346">
        <v>2018</v>
      </c>
      <c r="C346">
        <v>22052002</v>
      </c>
      <c r="D346">
        <v>900853448</v>
      </c>
      <c r="E346" s="1">
        <v>2508490</v>
      </c>
      <c r="F346" s="1">
        <v>2508490</v>
      </c>
      <c r="G346" s="1">
        <v>0</v>
      </c>
      <c r="H346">
        <v>0</v>
      </c>
      <c r="I346">
        <v>0</v>
      </c>
      <c r="J346">
        <v>0</v>
      </c>
      <c r="K346">
        <v>1</v>
      </c>
      <c r="L346" t="s">
        <v>16</v>
      </c>
      <c r="M346" t="s">
        <v>362</v>
      </c>
      <c r="N346" t="s">
        <v>18</v>
      </c>
      <c r="O346">
        <v>22052002</v>
      </c>
      <c r="P346">
        <v>2078</v>
      </c>
    </row>
    <row r="347" spans="1:16" x14ac:dyDescent="0.25">
      <c r="A347">
        <v>1</v>
      </c>
      <c r="B347">
        <v>2018</v>
      </c>
      <c r="C347">
        <v>22052002</v>
      </c>
      <c r="D347">
        <v>900959048</v>
      </c>
      <c r="E347" s="1">
        <v>6253101.6799999997</v>
      </c>
      <c r="F347" s="1">
        <v>6253102</v>
      </c>
      <c r="G347" s="1">
        <v>-6046898.3200000003</v>
      </c>
      <c r="H347">
        <v>0</v>
      </c>
      <c r="I347">
        <v>0</v>
      </c>
      <c r="J347">
        <v>0</v>
      </c>
      <c r="K347">
        <v>1</v>
      </c>
      <c r="L347" t="s">
        <v>16</v>
      </c>
      <c r="M347" t="s">
        <v>363</v>
      </c>
      <c r="N347" t="s">
        <v>18</v>
      </c>
      <c r="O347">
        <v>22052002</v>
      </c>
      <c r="P347">
        <v>2078</v>
      </c>
    </row>
    <row r="348" spans="1:16" x14ac:dyDescent="0.25">
      <c r="A348">
        <v>1</v>
      </c>
      <c r="B348">
        <v>2018</v>
      </c>
      <c r="C348">
        <v>22052002</v>
      </c>
      <c r="D348">
        <v>900959051</v>
      </c>
      <c r="E348" s="1">
        <v>3067203.02</v>
      </c>
      <c r="F348" s="1">
        <v>3067203</v>
      </c>
      <c r="G348" s="1">
        <v>-5895312.9800000004</v>
      </c>
      <c r="H348">
        <v>0</v>
      </c>
      <c r="I348">
        <v>0</v>
      </c>
      <c r="J348">
        <v>0</v>
      </c>
      <c r="K348">
        <v>1</v>
      </c>
      <c r="L348" t="s">
        <v>16</v>
      </c>
      <c r="M348" t="s">
        <v>364</v>
      </c>
      <c r="N348" t="s">
        <v>18</v>
      </c>
      <c r="O348">
        <v>22052002</v>
      </c>
      <c r="P348">
        <v>2078</v>
      </c>
    </row>
    <row r="349" spans="1:16" x14ac:dyDescent="0.25">
      <c r="A349">
        <v>1</v>
      </c>
      <c r="B349">
        <v>2018</v>
      </c>
      <c r="C349">
        <v>22052002</v>
      </c>
      <c r="D349">
        <v>901001375</v>
      </c>
      <c r="E349" s="1">
        <v>1344575.68</v>
      </c>
      <c r="F349" s="1">
        <v>1344576</v>
      </c>
      <c r="G349" s="1">
        <v>-90440.320000000007</v>
      </c>
      <c r="H349">
        <v>0</v>
      </c>
      <c r="I349">
        <v>0</v>
      </c>
      <c r="J349">
        <v>0</v>
      </c>
      <c r="K349">
        <v>1</v>
      </c>
      <c r="L349" t="s">
        <v>16</v>
      </c>
      <c r="M349" t="s">
        <v>365</v>
      </c>
      <c r="N349" t="s">
        <v>18</v>
      </c>
      <c r="O349">
        <v>22052002</v>
      </c>
      <c r="P349">
        <v>2078</v>
      </c>
    </row>
    <row r="350" spans="1:16" x14ac:dyDescent="0.25">
      <c r="A350">
        <v>1</v>
      </c>
      <c r="B350">
        <v>2018</v>
      </c>
      <c r="C350">
        <v>22052002</v>
      </c>
      <c r="D350">
        <v>45780558</v>
      </c>
      <c r="E350" s="1">
        <v>0</v>
      </c>
      <c r="F350" s="1">
        <v>0</v>
      </c>
      <c r="G350" s="1">
        <v>-83625</v>
      </c>
      <c r="H350">
        <v>0</v>
      </c>
      <c r="I350">
        <v>0</v>
      </c>
      <c r="J350">
        <v>0</v>
      </c>
      <c r="K350">
        <v>1</v>
      </c>
      <c r="L350" t="s">
        <v>16</v>
      </c>
      <c r="M350" t="s">
        <v>366</v>
      </c>
      <c r="N350" t="s">
        <v>18</v>
      </c>
      <c r="O350">
        <v>22052002</v>
      </c>
      <c r="P350">
        <v>2078</v>
      </c>
    </row>
    <row r="351" spans="1:16" x14ac:dyDescent="0.25">
      <c r="A351">
        <v>1</v>
      </c>
      <c r="B351">
        <v>2018</v>
      </c>
      <c r="C351">
        <v>22052002</v>
      </c>
      <c r="D351">
        <v>64518586</v>
      </c>
      <c r="E351" s="1">
        <v>0</v>
      </c>
      <c r="F351" s="1">
        <v>0</v>
      </c>
      <c r="G351" s="1">
        <v>-186800</v>
      </c>
      <c r="H351">
        <v>0</v>
      </c>
      <c r="I351">
        <v>0</v>
      </c>
      <c r="J351">
        <v>0</v>
      </c>
      <c r="K351">
        <v>1</v>
      </c>
      <c r="L351" t="s">
        <v>16</v>
      </c>
      <c r="M351" t="s">
        <v>367</v>
      </c>
      <c r="N351" t="s">
        <v>18</v>
      </c>
      <c r="O351">
        <v>22052002</v>
      </c>
      <c r="P351">
        <v>2078</v>
      </c>
    </row>
    <row r="352" spans="1:16" x14ac:dyDescent="0.25">
      <c r="A352">
        <v>1</v>
      </c>
      <c r="B352">
        <v>2018</v>
      </c>
      <c r="C352">
        <v>22052002</v>
      </c>
      <c r="D352">
        <v>77028533</v>
      </c>
      <c r="E352" s="1">
        <v>0</v>
      </c>
      <c r="F352" s="1">
        <v>0</v>
      </c>
      <c r="G352" s="1">
        <v>-1367100</v>
      </c>
      <c r="H352">
        <v>0</v>
      </c>
      <c r="I352">
        <v>0</v>
      </c>
      <c r="J352">
        <v>0</v>
      </c>
      <c r="K352">
        <v>1</v>
      </c>
      <c r="L352" t="s">
        <v>16</v>
      </c>
      <c r="M352" t="s">
        <v>368</v>
      </c>
      <c r="N352" t="s">
        <v>18</v>
      </c>
      <c r="O352">
        <v>22052002</v>
      </c>
      <c r="P352">
        <v>2078</v>
      </c>
    </row>
    <row r="353" spans="1:16" x14ac:dyDescent="0.25">
      <c r="A353">
        <v>1</v>
      </c>
      <c r="B353">
        <v>2018</v>
      </c>
      <c r="C353">
        <v>22052002</v>
      </c>
      <c r="D353">
        <v>800061722</v>
      </c>
      <c r="E353" s="1">
        <v>4426407.16</v>
      </c>
      <c r="F353" s="1">
        <v>4426407</v>
      </c>
      <c r="G353" s="1">
        <v>-5923937.8399999999</v>
      </c>
      <c r="H353">
        <v>0</v>
      </c>
      <c r="I353">
        <v>0</v>
      </c>
      <c r="J353">
        <v>0</v>
      </c>
      <c r="K353">
        <v>1</v>
      </c>
      <c r="L353" t="s">
        <v>16</v>
      </c>
      <c r="M353" t="s">
        <v>369</v>
      </c>
      <c r="N353" t="s">
        <v>18</v>
      </c>
      <c r="O353">
        <v>22052002</v>
      </c>
      <c r="P353">
        <v>2078</v>
      </c>
    </row>
    <row r="354" spans="1:16" x14ac:dyDescent="0.25">
      <c r="A354">
        <v>1</v>
      </c>
      <c r="B354">
        <v>2018</v>
      </c>
      <c r="C354">
        <v>22052002</v>
      </c>
      <c r="D354">
        <v>800112725</v>
      </c>
      <c r="E354" s="1">
        <v>0</v>
      </c>
      <c r="F354" s="1">
        <v>0</v>
      </c>
      <c r="G354" s="1">
        <v>-88148</v>
      </c>
      <c r="H354">
        <v>0</v>
      </c>
      <c r="I354">
        <v>0</v>
      </c>
      <c r="J354">
        <v>0</v>
      </c>
      <c r="K354">
        <v>1</v>
      </c>
      <c r="L354" t="s">
        <v>16</v>
      </c>
      <c r="M354" t="s">
        <v>370</v>
      </c>
      <c r="N354" t="s">
        <v>18</v>
      </c>
      <c r="O354">
        <v>22052002</v>
      </c>
      <c r="P354">
        <v>2078</v>
      </c>
    </row>
    <row r="355" spans="1:16" x14ac:dyDescent="0.25">
      <c r="A355">
        <v>1</v>
      </c>
      <c r="B355">
        <v>2018</v>
      </c>
      <c r="C355">
        <v>22052002</v>
      </c>
      <c r="D355">
        <v>800180406</v>
      </c>
      <c r="E355" s="1">
        <v>0</v>
      </c>
      <c r="F355" s="1">
        <v>0</v>
      </c>
      <c r="G355" s="1">
        <v>-2685560</v>
      </c>
      <c r="H355">
        <v>0</v>
      </c>
      <c r="I355">
        <v>0</v>
      </c>
      <c r="J355">
        <v>0</v>
      </c>
      <c r="K355">
        <v>1</v>
      </c>
      <c r="L355" t="s">
        <v>16</v>
      </c>
      <c r="M355" t="s">
        <v>371</v>
      </c>
      <c r="N355" t="s">
        <v>18</v>
      </c>
      <c r="O355">
        <v>22052002</v>
      </c>
      <c r="P355">
        <v>2078</v>
      </c>
    </row>
    <row r="356" spans="1:16" x14ac:dyDescent="0.25">
      <c r="A356">
        <v>1</v>
      </c>
      <c r="B356">
        <v>2018</v>
      </c>
      <c r="C356">
        <v>22052002</v>
      </c>
      <c r="D356">
        <v>800191643</v>
      </c>
      <c r="E356" s="1">
        <v>6401282.5800000001</v>
      </c>
      <c r="F356" s="1">
        <v>6401283</v>
      </c>
      <c r="G356" s="1">
        <v>-6413852.6500000004</v>
      </c>
      <c r="H356">
        <v>0</v>
      </c>
      <c r="I356">
        <v>0</v>
      </c>
      <c r="J356">
        <v>0</v>
      </c>
      <c r="K356">
        <v>1</v>
      </c>
      <c r="L356" t="s">
        <v>16</v>
      </c>
      <c r="M356" t="s">
        <v>372</v>
      </c>
      <c r="N356" t="s">
        <v>18</v>
      </c>
      <c r="O356">
        <v>22052002</v>
      </c>
      <c r="P356">
        <v>2078</v>
      </c>
    </row>
    <row r="357" spans="1:16" x14ac:dyDescent="0.25">
      <c r="A357">
        <v>1</v>
      </c>
      <c r="B357">
        <v>2018</v>
      </c>
      <c r="C357">
        <v>22052002</v>
      </c>
      <c r="D357">
        <v>800194798</v>
      </c>
      <c r="E357" s="1">
        <v>1023920739.38</v>
      </c>
      <c r="F357" s="1">
        <v>1066717244</v>
      </c>
      <c r="G357" s="1">
        <v>-94092619.659999996</v>
      </c>
      <c r="H357">
        <v>0</v>
      </c>
      <c r="I357">
        <v>0</v>
      </c>
      <c r="J357">
        <v>0</v>
      </c>
      <c r="K357">
        <v>1</v>
      </c>
      <c r="L357" t="s">
        <v>16</v>
      </c>
      <c r="M357" t="s">
        <v>373</v>
      </c>
      <c r="N357" t="s">
        <v>18</v>
      </c>
      <c r="O357">
        <v>22052002</v>
      </c>
      <c r="P357">
        <v>2078</v>
      </c>
    </row>
    <row r="358" spans="1:16" x14ac:dyDescent="0.25">
      <c r="A358">
        <v>1</v>
      </c>
      <c r="B358">
        <v>2018</v>
      </c>
      <c r="C358">
        <v>22052002</v>
      </c>
      <c r="D358">
        <v>800201197</v>
      </c>
      <c r="E358" s="1">
        <v>444920</v>
      </c>
      <c r="F358" s="1">
        <v>444920</v>
      </c>
      <c r="G358" s="1">
        <v>-124256</v>
      </c>
      <c r="H358">
        <v>0</v>
      </c>
      <c r="I358">
        <v>0</v>
      </c>
      <c r="J358">
        <v>0</v>
      </c>
      <c r="K358">
        <v>1</v>
      </c>
      <c r="L358" t="s">
        <v>16</v>
      </c>
      <c r="M358" t="s">
        <v>374</v>
      </c>
      <c r="N358" t="s">
        <v>18</v>
      </c>
      <c r="O358">
        <v>22052002</v>
      </c>
      <c r="P358">
        <v>2078</v>
      </c>
    </row>
    <row r="359" spans="1:16" x14ac:dyDescent="0.25">
      <c r="A359">
        <v>1</v>
      </c>
      <c r="B359">
        <v>2018</v>
      </c>
      <c r="C359">
        <v>22052002</v>
      </c>
      <c r="D359">
        <v>800220011</v>
      </c>
      <c r="E359" s="1">
        <v>2229472.56</v>
      </c>
      <c r="F359" s="1">
        <v>2229473</v>
      </c>
      <c r="G359" s="1">
        <v>-3574027.44</v>
      </c>
      <c r="H359">
        <v>0</v>
      </c>
      <c r="I359">
        <v>0</v>
      </c>
      <c r="J359">
        <v>0</v>
      </c>
      <c r="K359">
        <v>1</v>
      </c>
      <c r="L359" t="s">
        <v>16</v>
      </c>
      <c r="M359" t="s">
        <v>375</v>
      </c>
      <c r="N359" t="s">
        <v>18</v>
      </c>
      <c r="O359">
        <v>22052002</v>
      </c>
      <c r="P359">
        <v>2078</v>
      </c>
    </row>
    <row r="360" spans="1:16" x14ac:dyDescent="0.25">
      <c r="A360">
        <v>1</v>
      </c>
      <c r="B360">
        <v>2018</v>
      </c>
      <c r="C360">
        <v>22052002</v>
      </c>
      <c r="D360">
        <v>800234860</v>
      </c>
      <c r="E360" s="1">
        <v>4590258.26</v>
      </c>
      <c r="F360" s="1">
        <v>4590258</v>
      </c>
      <c r="G360" s="1">
        <v>-5162885.74</v>
      </c>
      <c r="H360">
        <v>0</v>
      </c>
      <c r="I360">
        <v>0</v>
      </c>
      <c r="J360">
        <v>0</v>
      </c>
      <c r="K360">
        <v>1</v>
      </c>
      <c r="L360" t="s">
        <v>16</v>
      </c>
      <c r="M360" t="s">
        <v>376</v>
      </c>
      <c r="N360" t="s">
        <v>18</v>
      </c>
      <c r="O360">
        <v>22052002</v>
      </c>
      <c r="P360">
        <v>2078</v>
      </c>
    </row>
    <row r="361" spans="1:16" x14ac:dyDescent="0.25">
      <c r="A361">
        <v>1</v>
      </c>
      <c r="B361">
        <v>2018</v>
      </c>
      <c r="C361">
        <v>22052002</v>
      </c>
      <c r="D361">
        <v>800216473</v>
      </c>
      <c r="E361" s="1">
        <v>0</v>
      </c>
      <c r="F361" s="1">
        <v>0</v>
      </c>
      <c r="G361" s="1">
        <v>-242969</v>
      </c>
      <c r="H361">
        <v>0</v>
      </c>
      <c r="I361">
        <v>0</v>
      </c>
      <c r="J361">
        <v>0</v>
      </c>
      <c r="K361">
        <v>1</v>
      </c>
      <c r="L361" t="s">
        <v>16</v>
      </c>
      <c r="M361" t="s">
        <v>377</v>
      </c>
      <c r="N361" t="s">
        <v>18</v>
      </c>
      <c r="O361">
        <v>22052002</v>
      </c>
      <c r="P361">
        <v>2078</v>
      </c>
    </row>
    <row r="362" spans="1:16" x14ac:dyDescent="0.25">
      <c r="A362">
        <v>1</v>
      </c>
      <c r="B362">
        <v>2018</v>
      </c>
      <c r="C362">
        <v>22052002</v>
      </c>
      <c r="D362">
        <v>802011556</v>
      </c>
      <c r="E362" s="1">
        <v>17470490</v>
      </c>
      <c r="F362" s="1">
        <v>17470490</v>
      </c>
      <c r="G362" s="1">
        <v>0</v>
      </c>
      <c r="H362">
        <v>0</v>
      </c>
      <c r="I362">
        <v>0</v>
      </c>
      <c r="J362">
        <v>0</v>
      </c>
      <c r="K362">
        <v>1</v>
      </c>
      <c r="L362" t="s">
        <v>16</v>
      </c>
      <c r="M362" t="s">
        <v>378</v>
      </c>
      <c r="N362" t="s">
        <v>18</v>
      </c>
      <c r="O362">
        <v>22052002</v>
      </c>
      <c r="P362">
        <v>2078</v>
      </c>
    </row>
    <row r="363" spans="1:16" x14ac:dyDescent="0.25">
      <c r="A363">
        <v>1</v>
      </c>
      <c r="B363">
        <v>2018</v>
      </c>
      <c r="C363">
        <v>22052002</v>
      </c>
      <c r="D363">
        <v>802000774</v>
      </c>
      <c r="E363" s="1">
        <v>19246789.379999999</v>
      </c>
      <c r="F363" s="1">
        <v>19246789</v>
      </c>
      <c r="G363" s="1">
        <v>-10752257.619999999</v>
      </c>
      <c r="H363">
        <v>0</v>
      </c>
      <c r="I363">
        <v>0</v>
      </c>
      <c r="J363">
        <v>0</v>
      </c>
      <c r="K363">
        <v>1</v>
      </c>
      <c r="L363" t="s">
        <v>16</v>
      </c>
      <c r="M363" t="s">
        <v>379</v>
      </c>
      <c r="N363" t="s">
        <v>18</v>
      </c>
      <c r="O363">
        <v>22052002</v>
      </c>
      <c r="P363">
        <v>2078</v>
      </c>
    </row>
    <row r="364" spans="1:16" x14ac:dyDescent="0.25">
      <c r="A364">
        <v>1</v>
      </c>
      <c r="B364">
        <v>2018</v>
      </c>
      <c r="C364">
        <v>22052002</v>
      </c>
      <c r="D364">
        <v>802001292</v>
      </c>
      <c r="E364" s="1">
        <v>0</v>
      </c>
      <c r="F364" s="1">
        <v>0</v>
      </c>
      <c r="G364" s="1">
        <v>-420000</v>
      </c>
      <c r="H364">
        <v>0</v>
      </c>
      <c r="I364">
        <v>0</v>
      </c>
      <c r="J364">
        <v>0</v>
      </c>
      <c r="K364">
        <v>1</v>
      </c>
      <c r="L364" t="s">
        <v>16</v>
      </c>
      <c r="M364" t="s">
        <v>380</v>
      </c>
      <c r="N364" t="s">
        <v>18</v>
      </c>
      <c r="O364">
        <v>22052002</v>
      </c>
      <c r="P364">
        <v>2078</v>
      </c>
    </row>
    <row r="365" spans="1:16" x14ac:dyDescent="0.25">
      <c r="A365">
        <v>1</v>
      </c>
      <c r="B365">
        <v>2018</v>
      </c>
      <c r="C365">
        <v>22052002</v>
      </c>
      <c r="D365">
        <v>802006267</v>
      </c>
      <c r="E365" s="1">
        <v>0</v>
      </c>
      <c r="F365" s="1">
        <v>0</v>
      </c>
      <c r="G365" s="1">
        <v>-0.04</v>
      </c>
      <c r="H365">
        <v>0</v>
      </c>
      <c r="I365">
        <v>0</v>
      </c>
      <c r="J365">
        <v>0</v>
      </c>
      <c r="K365">
        <v>1</v>
      </c>
      <c r="L365" t="s">
        <v>16</v>
      </c>
      <c r="M365" t="s">
        <v>381</v>
      </c>
      <c r="N365" t="s">
        <v>18</v>
      </c>
      <c r="O365">
        <v>22052002</v>
      </c>
      <c r="P365">
        <v>2078</v>
      </c>
    </row>
    <row r="366" spans="1:16" x14ac:dyDescent="0.25">
      <c r="A366">
        <v>1</v>
      </c>
      <c r="B366">
        <v>2018</v>
      </c>
      <c r="C366">
        <v>22052002</v>
      </c>
      <c r="D366">
        <v>802012445</v>
      </c>
      <c r="E366" s="1">
        <v>11034373.699999999</v>
      </c>
      <c r="F366" s="1">
        <v>11034374</v>
      </c>
      <c r="G366" s="1">
        <v>-8386320.2999999998</v>
      </c>
      <c r="H366">
        <v>0</v>
      </c>
      <c r="I366">
        <v>0</v>
      </c>
      <c r="J366">
        <v>0</v>
      </c>
      <c r="K366">
        <v>1</v>
      </c>
      <c r="L366" t="s">
        <v>16</v>
      </c>
      <c r="M366" t="s">
        <v>382</v>
      </c>
      <c r="N366" t="s">
        <v>18</v>
      </c>
      <c r="O366">
        <v>22052002</v>
      </c>
      <c r="P366">
        <v>2078</v>
      </c>
    </row>
    <row r="367" spans="1:16" x14ac:dyDescent="0.25">
      <c r="A367">
        <v>1</v>
      </c>
      <c r="B367">
        <v>2018</v>
      </c>
      <c r="C367">
        <v>22052002</v>
      </c>
      <c r="D367">
        <v>802015154</v>
      </c>
      <c r="E367" s="1">
        <v>0</v>
      </c>
      <c r="F367" s="1">
        <v>0</v>
      </c>
      <c r="G367" s="1">
        <v>-2400000</v>
      </c>
      <c r="H367">
        <v>0</v>
      </c>
      <c r="I367">
        <v>0</v>
      </c>
      <c r="J367">
        <v>0</v>
      </c>
      <c r="K367">
        <v>1</v>
      </c>
      <c r="L367" t="s">
        <v>16</v>
      </c>
      <c r="M367" t="s">
        <v>383</v>
      </c>
      <c r="N367" t="s">
        <v>18</v>
      </c>
      <c r="O367">
        <v>22052002</v>
      </c>
      <c r="P367">
        <v>2078</v>
      </c>
    </row>
    <row r="368" spans="1:16" x14ac:dyDescent="0.25">
      <c r="A368">
        <v>1</v>
      </c>
      <c r="B368">
        <v>2018</v>
      </c>
      <c r="C368">
        <v>22052002</v>
      </c>
      <c r="D368">
        <v>802020334</v>
      </c>
      <c r="E368" s="1">
        <v>10987444.439999999</v>
      </c>
      <c r="F368" s="1">
        <v>10987444</v>
      </c>
      <c r="G368" s="1">
        <v>-8604781.8599999994</v>
      </c>
      <c r="H368">
        <v>0</v>
      </c>
      <c r="I368">
        <v>0</v>
      </c>
      <c r="J368">
        <v>0</v>
      </c>
      <c r="K368">
        <v>1</v>
      </c>
      <c r="L368" t="s">
        <v>16</v>
      </c>
      <c r="M368" t="s">
        <v>384</v>
      </c>
      <c r="N368" t="s">
        <v>18</v>
      </c>
      <c r="O368">
        <v>22052002</v>
      </c>
      <c r="P368">
        <v>2078</v>
      </c>
    </row>
    <row r="369" spans="1:16" x14ac:dyDescent="0.25">
      <c r="A369">
        <v>1</v>
      </c>
      <c r="B369">
        <v>2018</v>
      </c>
      <c r="C369">
        <v>22052002</v>
      </c>
      <c r="D369">
        <v>802021182</v>
      </c>
      <c r="E369" s="1">
        <v>0</v>
      </c>
      <c r="F369" s="1">
        <v>0</v>
      </c>
      <c r="G369" s="1">
        <v>-839740</v>
      </c>
      <c r="H369">
        <v>0</v>
      </c>
      <c r="I369">
        <v>0</v>
      </c>
      <c r="J369">
        <v>0</v>
      </c>
      <c r="K369">
        <v>1</v>
      </c>
      <c r="L369" t="s">
        <v>16</v>
      </c>
      <c r="M369" t="s">
        <v>385</v>
      </c>
      <c r="N369" t="s">
        <v>18</v>
      </c>
      <c r="O369">
        <v>22052002</v>
      </c>
      <c r="P369">
        <v>2078</v>
      </c>
    </row>
    <row r="370" spans="1:16" x14ac:dyDescent="0.25">
      <c r="A370">
        <v>1</v>
      </c>
      <c r="B370">
        <v>2018</v>
      </c>
      <c r="C370">
        <v>22052002</v>
      </c>
      <c r="D370">
        <v>802014132</v>
      </c>
      <c r="E370" s="1">
        <v>22067210.760000002</v>
      </c>
      <c r="F370" s="1">
        <v>22067211</v>
      </c>
      <c r="G370" s="1">
        <v>-1683638.24</v>
      </c>
      <c r="H370">
        <v>0</v>
      </c>
      <c r="I370">
        <v>0</v>
      </c>
      <c r="J370">
        <v>0</v>
      </c>
      <c r="K370">
        <v>1</v>
      </c>
      <c r="L370" t="s">
        <v>16</v>
      </c>
      <c r="M370" t="s">
        <v>386</v>
      </c>
      <c r="N370" t="s">
        <v>18</v>
      </c>
      <c r="O370">
        <v>22052002</v>
      </c>
      <c r="P370">
        <v>2078</v>
      </c>
    </row>
    <row r="371" spans="1:16" x14ac:dyDescent="0.25">
      <c r="A371">
        <v>1</v>
      </c>
      <c r="B371">
        <v>2018</v>
      </c>
      <c r="C371">
        <v>22052002</v>
      </c>
      <c r="D371">
        <v>802014506</v>
      </c>
      <c r="E371" s="1">
        <v>0</v>
      </c>
      <c r="F371" s="1">
        <v>0</v>
      </c>
      <c r="G371" s="1">
        <v>-9235</v>
      </c>
      <c r="H371">
        <v>0</v>
      </c>
      <c r="I371">
        <v>0</v>
      </c>
      <c r="J371">
        <v>0</v>
      </c>
      <c r="K371">
        <v>1</v>
      </c>
      <c r="L371" t="s">
        <v>16</v>
      </c>
      <c r="M371" t="s">
        <v>387</v>
      </c>
      <c r="N371" t="s">
        <v>18</v>
      </c>
      <c r="O371">
        <v>22052002</v>
      </c>
      <c r="P371">
        <v>2078</v>
      </c>
    </row>
    <row r="372" spans="1:16" x14ac:dyDescent="0.25">
      <c r="A372">
        <v>1</v>
      </c>
      <c r="B372">
        <v>2018</v>
      </c>
      <c r="C372">
        <v>22052002</v>
      </c>
      <c r="D372">
        <v>802024629</v>
      </c>
      <c r="E372" s="1">
        <v>3718870.68</v>
      </c>
      <c r="F372" s="1">
        <v>3718871</v>
      </c>
      <c r="G372" s="1">
        <v>-4182790.92</v>
      </c>
      <c r="H372">
        <v>0</v>
      </c>
      <c r="I372">
        <v>0</v>
      </c>
      <c r="J372">
        <v>0</v>
      </c>
      <c r="K372">
        <v>1</v>
      </c>
      <c r="L372" t="s">
        <v>16</v>
      </c>
      <c r="M372" t="s">
        <v>388</v>
      </c>
      <c r="N372" t="s">
        <v>18</v>
      </c>
      <c r="O372">
        <v>22052002</v>
      </c>
      <c r="P372">
        <v>2078</v>
      </c>
    </row>
    <row r="373" spans="1:16" x14ac:dyDescent="0.25">
      <c r="A373">
        <v>1</v>
      </c>
      <c r="B373">
        <v>2018</v>
      </c>
      <c r="C373">
        <v>22052002</v>
      </c>
      <c r="D373">
        <v>806010305</v>
      </c>
      <c r="E373" s="1">
        <v>2057706</v>
      </c>
      <c r="F373" s="1">
        <v>2057706</v>
      </c>
      <c r="G373" s="1">
        <v>-3298672</v>
      </c>
      <c r="H373">
        <v>0</v>
      </c>
      <c r="I373">
        <v>0</v>
      </c>
      <c r="J373">
        <v>0</v>
      </c>
      <c r="K373">
        <v>1</v>
      </c>
      <c r="L373" t="s">
        <v>16</v>
      </c>
      <c r="M373" t="s">
        <v>389</v>
      </c>
      <c r="N373" t="s">
        <v>18</v>
      </c>
      <c r="O373">
        <v>22052002</v>
      </c>
      <c r="P373">
        <v>2078</v>
      </c>
    </row>
    <row r="374" spans="1:16" x14ac:dyDescent="0.25">
      <c r="A374">
        <v>1</v>
      </c>
      <c r="B374">
        <v>2018</v>
      </c>
      <c r="C374">
        <v>22052002</v>
      </c>
      <c r="D374">
        <v>812002958</v>
      </c>
      <c r="E374" s="1">
        <v>0</v>
      </c>
      <c r="F374" s="1">
        <v>0</v>
      </c>
      <c r="G374" s="1">
        <v>-484456</v>
      </c>
      <c r="H374">
        <v>0</v>
      </c>
      <c r="I374">
        <v>0</v>
      </c>
      <c r="J374">
        <v>0</v>
      </c>
      <c r="K374">
        <v>1</v>
      </c>
      <c r="L374" t="s">
        <v>16</v>
      </c>
      <c r="M374" t="s">
        <v>390</v>
      </c>
      <c r="N374" t="s">
        <v>18</v>
      </c>
      <c r="O374">
        <v>22052002</v>
      </c>
      <c r="P374">
        <v>2078</v>
      </c>
    </row>
    <row r="375" spans="1:16" x14ac:dyDescent="0.25">
      <c r="A375">
        <v>1</v>
      </c>
      <c r="B375">
        <v>2018</v>
      </c>
      <c r="C375">
        <v>22052002</v>
      </c>
      <c r="D375">
        <v>811046900</v>
      </c>
      <c r="E375" s="1">
        <v>46897311</v>
      </c>
      <c r="F375" s="1">
        <v>46897311</v>
      </c>
      <c r="G375" s="1">
        <v>0</v>
      </c>
      <c r="H375">
        <v>0</v>
      </c>
      <c r="I375">
        <v>0</v>
      </c>
      <c r="J375">
        <v>0</v>
      </c>
      <c r="K375">
        <v>1</v>
      </c>
      <c r="L375" t="s">
        <v>16</v>
      </c>
      <c r="M375" t="s">
        <v>391</v>
      </c>
      <c r="N375" t="s">
        <v>18</v>
      </c>
      <c r="O375">
        <v>22052002</v>
      </c>
      <c r="P375">
        <v>2078</v>
      </c>
    </row>
    <row r="376" spans="1:16" x14ac:dyDescent="0.25">
      <c r="A376">
        <v>1</v>
      </c>
      <c r="B376">
        <v>2018</v>
      </c>
      <c r="C376">
        <v>22052002</v>
      </c>
      <c r="D376">
        <v>812007194</v>
      </c>
      <c r="E376" s="1">
        <v>283088466.36000001</v>
      </c>
      <c r="F376" s="1">
        <v>313504833</v>
      </c>
      <c r="G376" s="1">
        <v>-47176343.840000004</v>
      </c>
      <c r="H376">
        <v>0</v>
      </c>
      <c r="I376">
        <v>0</v>
      </c>
      <c r="J376">
        <v>0</v>
      </c>
      <c r="K376">
        <v>1</v>
      </c>
      <c r="L376" t="s">
        <v>16</v>
      </c>
      <c r="M376" t="s">
        <v>392</v>
      </c>
      <c r="N376" t="s">
        <v>18</v>
      </c>
      <c r="O376">
        <v>22052002</v>
      </c>
      <c r="P376">
        <v>2078</v>
      </c>
    </row>
    <row r="377" spans="1:16" x14ac:dyDescent="0.25">
      <c r="A377">
        <v>1</v>
      </c>
      <c r="B377">
        <v>2018</v>
      </c>
      <c r="C377">
        <v>22052002</v>
      </c>
      <c r="D377">
        <v>812005644</v>
      </c>
      <c r="E377" s="1">
        <v>0</v>
      </c>
      <c r="F377" s="1">
        <v>0</v>
      </c>
      <c r="G377" s="1">
        <v>-712100</v>
      </c>
      <c r="H377">
        <v>0</v>
      </c>
      <c r="I377">
        <v>0</v>
      </c>
      <c r="J377">
        <v>0</v>
      </c>
      <c r="K377">
        <v>1</v>
      </c>
      <c r="L377" t="s">
        <v>16</v>
      </c>
      <c r="M377" t="s">
        <v>393</v>
      </c>
      <c r="N377" t="s">
        <v>18</v>
      </c>
      <c r="O377">
        <v>22052002</v>
      </c>
      <c r="P377">
        <v>2078</v>
      </c>
    </row>
    <row r="378" spans="1:16" x14ac:dyDescent="0.25">
      <c r="A378">
        <v>1</v>
      </c>
      <c r="B378">
        <v>2018</v>
      </c>
      <c r="C378">
        <v>22052002</v>
      </c>
      <c r="D378">
        <v>819001363</v>
      </c>
      <c r="E378" s="1">
        <v>4079776.26</v>
      </c>
      <c r="F378" s="1">
        <v>4079776</v>
      </c>
      <c r="G378" s="1">
        <v>-12836827.74</v>
      </c>
      <c r="H378">
        <v>0</v>
      </c>
      <c r="I378">
        <v>0</v>
      </c>
      <c r="J378">
        <v>0</v>
      </c>
      <c r="K378">
        <v>1</v>
      </c>
      <c r="L378" t="s">
        <v>16</v>
      </c>
      <c r="M378" t="s">
        <v>394</v>
      </c>
      <c r="N378" t="s">
        <v>18</v>
      </c>
      <c r="O378">
        <v>22052002</v>
      </c>
      <c r="P378">
        <v>2078</v>
      </c>
    </row>
    <row r="379" spans="1:16" x14ac:dyDescent="0.25">
      <c r="A379">
        <v>1</v>
      </c>
      <c r="B379">
        <v>2018</v>
      </c>
      <c r="C379">
        <v>22052002</v>
      </c>
      <c r="D379">
        <v>819001712</v>
      </c>
      <c r="E379" s="1">
        <v>2370198.6</v>
      </c>
      <c r="F379" s="1">
        <v>2370199</v>
      </c>
      <c r="G379" s="1">
        <v>-3799624.4</v>
      </c>
      <c r="H379">
        <v>0</v>
      </c>
      <c r="I379">
        <v>0</v>
      </c>
      <c r="J379">
        <v>0</v>
      </c>
      <c r="K379">
        <v>1</v>
      </c>
      <c r="L379" t="s">
        <v>16</v>
      </c>
      <c r="M379" t="s">
        <v>395</v>
      </c>
      <c r="N379" t="s">
        <v>18</v>
      </c>
      <c r="O379">
        <v>22052002</v>
      </c>
      <c r="P379">
        <v>2078</v>
      </c>
    </row>
    <row r="380" spans="1:16" x14ac:dyDescent="0.25">
      <c r="A380">
        <v>1</v>
      </c>
      <c r="B380">
        <v>2018</v>
      </c>
      <c r="C380">
        <v>22052002</v>
      </c>
      <c r="D380">
        <v>819004970</v>
      </c>
      <c r="E380" s="1">
        <v>0</v>
      </c>
      <c r="F380" s="1">
        <v>0</v>
      </c>
      <c r="G380" s="1">
        <v>-432000</v>
      </c>
      <c r="H380">
        <v>0</v>
      </c>
      <c r="I380">
        <v>0</v>
      </c>
      <c r="J380">
        <v>0</v>
      </c>
      <c r="K380">
        <v>1</v>
      </c>
      <c r="L380" t="s">
        <v>16</v>
      </c>
      <c r="M380" t="s">
        <v>396</v>
      </c>
      <c r="N380" t="s">
        <v>18</v>
      </c>
      <c r="O380">
        <v>22052002</v>
      </c>
      <c r="P380">
        <v>2078</v>
      </c>
    </row>
    <row r="381" spans="1:16" x14ac:dyDescent="0.25">
      <c r="A381">
        <v>1</v>
      </c>
      <c r="B381">
        <v>2018</v>
      </c>
      <c r="C381">
        <v>22052002</v>
      </c>
      <c r="D381">
        <v>823000878</v>
      </c>
      <c r="E381" s="1">
        <v>9310828.0999999996</v>
      </c>
      <c r="F381" s="1">
        <v>9310828</v>
      </c>
      <c r="G381" s="1">
        <v>-373008.9</v>
      </c>
      <c r="H381">
        <v>0</v>
      </c>
      <c r="I381">
        <v>0</v>
      </c>
      <c r="J381">
        <v>0</v>
      </c>
      <c r="K381">
        <v>1</v>
      </c>
      <c r="L381" t="s">
        <v>16</v>
      </c>
      <c r="M381" t="s">
        <v>397</v>
      </c>
      <c r="N381" t="s">
        <v>18</v>
      </c>
      <c r="O381">
        <v>22052002</v>
      </c>
      <c r="P381">
        <v>2078</v>
      </c>
    </row>
    <row r="382" spans="1:16" x14ac:dyDescent="0.25">
      <c r="A382">
        <v>1</v>
      </c>
      <c r="B382">
        <v>2018</v>
      </c>
      <c r="C382">
        <v>22052002</v>
      </c>
      <c r="D382">
        <v>823002044</v>
      </c>
      <c r="E382" s="1">
        <v>1096300</v>
      </c>
      <c r="F382" s="1">
        <v>1096300</v>
      </c>
      <c r="G382" s="1">
        <v>0</v>
      </c>
      <c r="H382">
        <v>0</v>
      </c>
      <c r="I382">
        <v>0</v>
      </c>
      <c r="J382">
        <v>0</v>
      </c>
      <c r="K382">
        <v>1</v>
      </c>
      <c r="L382" t="s">
        <v>16</v>
      </c>
      <c r="M382" t="s">
        <v>398</v>
      </c>
      <c r="N382" t="s">
        <v>18</v>
      </c>
      <c r="O382">
        <v>22052002</v>
      </c>
      <c r="P382">
        <v>2078</v>
      </c>
    </row>
    <row r="383" spans="1:16" x14ac:dyDescent="0.25">
      <c r="A383">
        <v>1</v>
      </c>
      <c r="B383">
        <v>2018</v>
      </c>
      <c r="C383">
        <v>22052002</v>
      </c>
      <c r="D383">
        <v>823002800</v>
      </c>
      <c r="E383" s="1">
        <v>1801981.86</v>
      </c>
      <c r="F383" s="1">
        <v>1801982</v>
      </c>
      <c r="G383" s="1">
        <v>-2888724.64</v>
      </c>
      <c r="H383">
        <v>0</v>
      </c>
      <c r="I383">
        <v>0</v>
      </c>
      <c r="J383">
        <v>0</v>
      </c>
      <c r="K383">
        <v>1</v>
      </c>
      <c r="L383" t="s">
        <v>16</v>
      </c>
      <c r="M383" t="s">
        <v>399</v>
      </c>
      <c r="N383" t="s">
        <v>18</v>
      </c>
      <c r="O383">
        <v>22052002</v>
      </c>
      <c r="P383">
        <v>2078</v>
      </c>
    </row>
    <row r="384" spans="1:16" x14ac:dyDescent="0.25">
      <c r="A384">
        <v>1</v>
      </c>
      <c r="B384">
        <v>2018</v>
      </c>
      <c r="C384">
        <v>22052002</v>
      </c>
      <c r="D384">
        <v>823003317</v>
      </c>
      <c r="E384" s="1">
        <v>199900</v>
      </c>
      <c r="F384" s="1">
        <v>199899.75</v>
      </c>
      <c r="G384" s="1">
        <v>0</v>
      </c>
      <c r="H384">
        <v>0</v>
      </c>
      <c r="I384">
        <v>0</v>
      </c>
      <c r="J384">
        <v>0</v>
      </c>
      <c r="K384">
        <v>1</v>
      </c>
      <c r="L384" t="s">
        <v>16</v>
      </c>
      <c r="M384" t="s">
        <v>400</v>
      </c>
      <c r="N384" t="s">
        <v>18</v>
      </c>
      <c r="O384">
        <v>22052002</v>
      </c>
      <c r="P384">
        <v>2078</v>
      </c>
    </row>
    <row r="385" spans="1:16" x14ac:dyDescent="0.25">
      <c r="A385">
        <v>1</v>
      </c>
      <c r="B385">
        <v>2018</v>
      </c>
      <c r="C385">
        <v>22052002</v>
      </c>
      <c r="D385">
        <v>819004229</v>
      </c>
      <c r="E385" s="1">
        <v>2343376</v>
      </c>
      <c r="F385" s="1">
        <v>2343376</v>
      </c>
      <c r="G385" s="1">
        <v>-3756624</v>
      </c>
      <c r="H385">
        <v>0</v>
      </c>
      <c r="I385">
        <v>0</v>
      </c>
      <c r="J385">
        <v>0</v>
      </c>
      <c r="K385">
        <v>1</v>
      </c>
      <c r="L385" t="s">
        <v>16</v>
      </c>
      <c r="M385" t="s">
        <v>401</v>
      </c>
      <c r="N385" t="s">
        <v>18</v>
      </c>
      <c r="O385">
        <v>22052002</v>
      </c>
      <c r="P385">
        <v>2078</v>
      </c>
    </row>
    <row r="386" spans="1:16" x14ac:dyDescent="0.25">
      <c r="A386">
        <v>1</v>
      </c>
      <c r="B386">
        <v>2018</v>
      </c>
      <c r="C386">
        <v>22052002</v>
      </c>
      <c r="D386">
        <v>823003125</v>
      </c>
      <c r="E386" s="1">
        <v>0</v>
      </c>
      <c r="F386" s="1">
        <v>0</v>
      </c>
      <c r="G386" s="1">
        <v>-1273318</v>
      </c>
      <c r="H386">
        <v>0</v>
      </c>
      <c r="I386">
        <v>0</v>
      </c>
      <c r="J386">
        <v>0</v>
      </c>
      <c r="K386">
        <v>1</v>
      </c>
      <c r="L386" t="s">
        <v>16</v>
      </c>
      <c r="M386" t="s">
        <v>402</v>
      </c>
      <c r="N386" t="s">
        <v>18</v>
      </c>
      <c r="O386">
        <v>22052002</v>
      </c>
      <c r="P386">
        <v>2078</v>
      </c>
    </row>
    <row r="387" spans="1:16" x14ac:dyDescent="0.25">
      <c r="A387">
        <v>1</v>
      </c>
      <c r="B387">
        <v>2018</v>
      </c>
      <c r="C387">
        <v>22052002</v>
      </c>
      <c r="D387">
        <v>824000204</v>
      </c>
      <c r="E387" s="1">
        <v>1905034.74</v>
      </c>
      <c r="F387" s="1">
        <v>2581035</v>
      </c>
      <c r="G387" s="1">
        <v>-3729927.26</v>
      </c>
      <c r="H387">
        <v>0</v>
      </c>
      <c r="I387">
        <v>0</v>
      </c>
      <c r="J387">
        <v>0</v>
      </c>
      <c r="K387">
        <v>1</v>
      </c>
      <c r="L387" t="s">
        <v>16</v>
      </c>
      <c r="M387" t="s">
        <v>403</v>
      </c>
      <c r="N387" t="s">
        <v>18</v>
      </c>
      <c r="O387">
        <v>22052002</v>
      </c>
      <c r="P387">
        <v>2078</v>
      </c>
    </row>
    <row r="388" spans="1:16" x14ac:dyDescent="0.25">
      <c r="A388">
        <v>1</v>
      </c>
      <c r="B388">
        <v>2018</v>
      </c>
      <c r="C388">
        <v>22052002</v>
      </c>
      <c r="D388">
        <v>824000425</v>
      </c>
      <c r="E388" s="1">
        <v>19540195.5</v>
      </c>
      <c r="F388" s="1">
        <v>19540196</v>
      </c>
      <c r="G388" s="1">
        <v>-9625977.2899999991</v>
      </c>
      <c r="H388">
        <v>0</v>
      </c>
      <c r="I388">
        <v>0</v>
      </c>
      <c r="J388">
        <v>0</v>
      </c>
      <c r="K388">
        <v>1</v>
      </c>
      <c r="L388" t="s">
        <v>16</v>
      </c>
      <c r="M388" t="s">
        <v>404</v>
      </c>
      <c r="N388" t="s">
        <v>18</v>
      </c>
      <c r="O388">
        <v>22052002</v>
      </c>
      <c r="P388">
        <v>2078</v>
      </c>
    </row>
    <row r="389" spans="1:16" x14ac:dyDescent="0.25">
      <c r="A389">
        <v>1</v>
      </c>
      <c r="B389">
        <v>2018</v>
      </c>
      <c r="C389">
        <v>22052002</v>
      </c>
      <c r="D389">
        <v>824005694</v>
      </c>
      <c r="E389" s="1">
        <v>24355143.260000002</v>
      </c>
      <c r="F389" s="1">
        <v>31146798</v>
      </c>
      <c r="G389" s="1">
        <v>-21721693.739999998</v>
      </c>
      <c r="H389">
        <v>0</v>
      </c>
      <c r="I389">
        <v>0</v>
      </c>
      <c r="J389">
        <v>0</v>
      </c>
      <c r="K389">
        <v>1</v>
      </c>
      <c r="L389" t="s">
        <v>16</v>
      </c>
      <c r="M389" t="s">
        <v>405</v>
      </c>
      <c r="N389" t="s">
        <v>18</v>
      </c>
      <c r="O389">
        <v>22052002</v>
      </c>
      <c r="P389">
        <v>2078</v>
      </c>
    </row>
    <row r="390" spans="1:16" x14ac:dyDescent="0.25">
      <c r="A390">
        <v>1</v>
      </c>
      <c r="B390">
        <v>2018</v>
      </c>
      <c r="C390">
        <v>22052002</v>
      </c>
      <c r="D390">
        <v>825000226</v>
      </c>
      <c r="E390" s="1">
        <v>0</v>
      </c>
      <c r="F390" s="1">
        <v>0</v>
      </c>
      <c r="G390" s="1">
        <v>-362844.8</v>
      </c>
      <c r="H390">
        <v>0</v>
      </c>
      <c r="I390">
        <v>0</v>
      </c>
      <c r="J390">
        <v>0</v>
      </c>
      <c r="K390">
        <v>1</v>
      </c>
      <c r="L390" t="s">
        <v>16</v>
      </c>
      <c r="M390" t="s">
        <v>406</v>
      </c>
      <c r="N390" t="s">
        <v>18</v>
      </c>
      <c r="O390">
        <v>22052002</v>
      </c>
      <c r="P390">
        <v>2078</v>
      </c>
    </row>
    <row r="391" spans="1:16" x14ac:dyDescent="0.25">
      <c r="A391">
        <v>1</v>
      </c>
      <c r="B391">
        <v>2018</v>
      </c>
      <c r="C391">
        <v>22052002</v>
      </c>
      <c r="D391">
        <v>825002525</v>
      </c>
      <c r="E391" s="1">
        <v>1977315.62</v>
      </c>
      <c r="F391" s="1">
        <v>2482371</v>
      </c>
      <c r="G391" s="1">
        <v>-10069897.380000001</v>
      </c>
      <c r="H391">
        <v>0</v>
      </c>
      <c r="I391">
        <v>0</v>
      </c>
      <c r="J391">
        <v>0</v>
      </c>
      <c r="K391">
        <v>1</v>
      </c>
      <c r="L391" t="s">
        <v>16</v>
      </c>
      <c r="M391" t="s">
        <v>407</v>
      </c>
      <c r="N391" t="s">
        <v>18</v>
      </c>
      <c r="O391">
        <v>22052002</v>
      </c>
      <c r="P391">
        <v>2078</v>
      </c>
    </row>
    <row r="392" spans="1:16" x14ac:dyDescent="0.25">
      <c r="A392">
        <v>1</v>
      </c>
      <c r="B392">
        <v>2018</v>
      </c>
      <c r="C392">
        <v>22052002</v>
      </c>
      <c r="D392">
        <v>830007355</v>
      </c>
      <c r="E392" s="1">
        <v>4713892.12</v>
      </c>
      <c r="F392" s="1">
        <v>4713892</v>
      </c>
      <c r="G392" s="1">
        <v>-1458581.88</v>
      </c>
      <c r="H392">
        <v>0</v>
      </c>
      <c r="I392">
        <v>0</v>
      </c>
      <c r="J392">
        <v>0</v>
      </c>
      <c r="K392">
        <v>1</v>
      </c>
      <c r="L392" t="s">
        <v>16</v>
      </c>
      <c r="M392" t="s">
        <v>408</v>
      </c>
      <c r="N392" t="s">
        <v>18</v>
      </c>
      <c r="O392">
        <v>22052002</v>
      </c>
      <c r="P392">
        <v>2078</v>
      </c>
    </row>
    <row r="393" spans="1:16" x14ac:dyDescent="0.25">
      <c r="A393">
        <v>1</v>
      </c>
      <c r="B393">
        <v>2018</v>
      </c>
      <c r="C393">
        <v>22052002</v>
      </c>
      <c r="D393">
        <v>824005651</v>
      </c>
      <c r="E393" s="1">
        <v>0</v>
      </c>
      <c r="F393" s="1">
        <v>0</v>
      </c>
      <c r="G393" s="1">
        <v>-2716940</v>
      </c>
      <c r="H393">
        <v>0</v>
      </c>
      <c r="I393">
        <v>0</v>
      </c>
      <c r="J393">
        <v>0</v>
      </c>
      <c r="K393">
        <v>1</v>
      </c>
      <c r="L393" t="s">
        <v>16</v>
      </c>
      <c r="M393" t="s">
        <v>409</v>
      </c>
      <c r="N393" t="s">
        <v>18</v>
      </c>
      <c r="O393">
        <v>22052002</v>
      </c>
      <c r="P393">
        <v>2078</v>
      </c>
    </row>
    <row r="394" spans="1:16" x14ac:dyDescent="0.25">
      <c r="A394">
        <v>1</v>
      </c>
      <c r="B394">
        <v>2018</v>
      </c>
      <c r="C394">
        <v>22052002</v>
      </c>
      <c r="D394">
        <v>830514327</v>
      </c>
      <c r="E394" s="1">
        <v>0</v>
      </c>
      <c r="F394" s="1">
        <v>0</v>
      </c>
      <c r="G394" s="1">
        <v>-11259</v>
      </c>
      <c r="H394">
        <v>0</v>
      </c>
      <c r="I394">
        <v>0</v>
      </c>
      <c r="J394">
        <v>0</v>
      </c>
      <c r="K394">
        <v>1</v>
      </c>
      <c r="L394" t="s">
        <v>16</v>
      </c>
      <c r="M394" t="s">
        <v>410</v>
      </c>
      <c r="N394" t="s">
        <v>18</v>
      </c>
      <c r="O394">
        <v>22052002</v>
      </c>
      <c r="P394">
        <v>2078</v>
      </c>
    </row>
    <row r="395" spans="1:16" x14ac:dyDescent="0.25">
      <c r="A395">
        <v>1</v>
      </c>
      <c r="B395">
        <v>2018</v>
      </c>
      <c r="C395">
        <v>22052002</v>
      </c>
      <c r="D395">
        <v>839000356</v>
      </c>
      <c r="E395" s="1">
        <v>360000000</v>
      </c>
      <c r="F395" s="1">
        <v>368957185</v>
      </c>
      <c r="G395" s="1">
        <v>-58031973.600000001</v>
      </c>
      <c r="H395">
        <v>0</v>
      </c>
      <c r="I395">
        <v>0</v>
      </c>
      <c r="J395">
        <v>0</v>
      </c>
      <c r="K395">
        <v>1</v>
      </c>
      <c r="L395" t="s">
        <v>16</v>
      </c>
      <c r="M395" t="s">
        <v>411</v>
      </c>
      <c r="N395" t="s">
        <v>18</v>
      </c>
      <c r="O395">
        <v>22052002</v>
      </c>
      <c r="P395">
        <v>2078</v>
      </c>
    </row>
    <row r="396" spans="1:16" x14ac:dyDescent="0.25">
      <c r="A396">
        <v>1</v>
      </c>
      <c r="B396">
        <v>2018</v>
      </c>
      <c r="C396">
        <v>22052002</v>
      </c>
      <c r="D396">
        <v>844004197</v>
      </c>
      <c r="E396" s="1">
        <v>10331867.560000001</v>
      </c>
      <c r="F396" s="1">
        <v>10331868</v>
      </c>
      <c r="G396" s="1">
        <v>-18252380.440000001</v>
      </c>
      <c r="H396">
        <v>0</v>
      </c>
      <c r="I396">
        <v>0</v>
      </c>
      <c r="J396">
        <v>0</v>
      </c>
      <c r="K396">
        <v>1</v>
      </c>
      <c r="L396" t="s">
        <v>16</v>
      </c>
      <c r="M396" t="s">
        <v>412</v>
      </c>
      <c r="N396" t="s">
        <v>18</v>
      </c>
      <c r="O396">
        <v>22052002</v>
      </c>
      <c r="P396">
        <v>2078</v>
      </c>
    </row>
    <row r="397" spans="1:16" x14ac:dyDescent="0.25">
      <c r="A397">
        <v>1</v>
      </c>
      <c r="B397">
        <v>2018</v>
      </c>
      <c r="C397">
        <v>22052002</v>
      </c>
      <c r="D397">
        <v>860015536</v>
      </c>
      <c r="E397" s="1">
        <v>4452338.9400000004</v>
      </c>
      <c r="F397" s="1">
        <v>4452339</v>
      </c>
      <c r="G397" s="1">
        <v>-5930909.0599999996</v>
      </c>
      <c r="H397">
        <v>0</v>
      </c>
      <c r="I397">
        <v>0</v>
      </c>
      <c r="J397">
        <v>0</v>
      </c>
      <c r="K397">
        <v>1</v>
      </c>
      <c r="L397" t="s">
        <v>16</v>
      </c>
      <c r="M397" t="s">
        <v>413</v>
      </c>
      <c r="N397" t="s">
        <v>18</v>
      </c>
      <c r="O397">
        <v>22052002</v>
      </c>
      <c r="P397">
        <v>2078</v>
      </c>
    </row>
    <row r="398" spans="1:16" x14ac:dyDescent="0.25">
      <c r="A398">
        <v>1</v>
      </c>
      <c r="B398">
        <v>2018</v>
      </c>
      <c r="C398">
        <v>22052002</v>
      </c>
      <c r="D398">
        <v>860020283</v>
      </c>
      <c r="E398" s="1">
        <v>0</v>
      </c>
      <c r="F398" s="1">
        <v>0</v>
      </c>
      <c r="G398" s="1">
        <v>-306800</v>
      </c>
      <c r="H398">
        <v>0</v>
      </c>
      <c r="I398">
        <v>0</v>
      </c>
      <c r="J398">
        <v>0</v>
      </c>
      <c r="K398">
        <v>1</v>
      </c>
      <c r="L398" t="s">
        <v>16</v>
      </c>
      <c r="M398" t="s">
        <v>414</v>
      </c>
      <c r="N398" t="s">
        <v>18</v>
      </c>
      <c r="O398">
        <v>22052002</v>
      </c>
      <c r="P398">
        <v>2078</v>
      </c>
    </row>
    <row r="399" spans="1:16" x14ac:dyDescent="0.25">
      <c r="A399">
        <v>1</v>
      </c>
      <c r="B399">
        <v>2018</v>
      </c>
      <c r="C399">
        <v>22052002</v>
      </c>
      <c r="D399">
        <v>838000349</v>
      </c>
      <c r="E399" s="1">
        <v>2100144.9</v>
      </c>
      <c r="F399" s="1">
        <v>2100145</v>
      </c>
      <c r="G399" s="1">
        <v>-3366704.1</v>
      </c>
      <c r="H399">
        <v>0</v>
      </c>
      <c r="I399">
        <v>0</v>
      </c>
      <c r="J399">
        <v>0</v>
      </c>
      <c r="K399">
        <v>1</v>
      </c>
      <c r="L399" t="s">
        <v>16</v>
      </c>
      <c r="M399" t="s">
        <v>415</v>
      </c>
      <c r="N399" t="s">
        <v>18</v>
      </c>
      <c r="O399">
        <v>22052002</v>
      </c>
      <c r="P399">
        <v>2078</v>
      </c>
    </row>
    <row r="400" spans="1:16" x14ac:dyDescent="0.25">
      <c r="A400">
        <v>1</v>
      </c>
      <c r="B400">
        <v>2018</v>
      </c>
      <c r="C400">
        <v>22052002</v>
      </c>
      <c r="D400">
        <v>843000009</v>
      </c>
      <c r="E400" s="1">
        <v>1960000</v>
      </c>
      <c r="F400" s="1">
        <v>1960000</v>
      </c>
      <c r="G400" s="1">
        <v>-2221504</v>
      </c>
      <c r="H400">
        <v>0</v>
      </c>
      <c r="I400">
        <v>0</v>
      </c>
      <c r="J400">
        <v>0</v>
      </c>
      <c r="K400">
        <v>1</v>
      </c>
      <c r="L400" t="s">
        <v>16</v>
      </c>
      <c r="M400" t="s">
        <v>416</v>
      </c>
      <c r="N400" t="s">
        <v>18</v>
      </c>
      <c r="O400">
        <v>22052002</v>
      </c>
      <c r="P400">
        <v>2078</v>
      </c>
    </row>
    <row r="401" spans="1:16" x14ac:dyDescent="0.25">
      <c r="A401">
        <v>1</v>
      </c>
      <c r="B401">
        <v>2018</v>
      </c>
      <c r="C401">
        <v>22052002</v>
      </c>
      <c r="D401">
        <v>860090566</v>
      </c>
      <c r="E401" s="1">
        <v>23644320.84</v>
      </c>
      <c r="F401" s="1">
        <v>23644321</v>
      </c>
      <c r="G401" s="1">
        <v>-4647937.16</v>
      </c>
      <c r="H401">
        <v>0</v>
      </c>
      <c r="I401">
        <v>0</v>
      </c>
      <c r="J401">
        <v>0</v>
      </c>
      <c r="K401">
        <v>1</v>
      </c>
      <c r="L401" t="s">
        <v>16</v>
      </c>
      <c r="M401" t="s">
        <v>417</v>
      </c>
      <c r="N401" t="s">
        <v>18</v>
      </c>
      <c r="O401">
        <v>22052002</v>
      </c>
      <c r="P401">
        <v>2078</v>
      </c>
    </row>
    <row r="402" spans="1:16" x14ac:dyDescent="0.25">
      <c r="A402">
        <v>1</v>
      </c>
      <c r="B402">
        <v>2018</v>
      </c>
      <c r="C402">
        <v>22052002</v>
      </c>
      <c r="D402">
        <v>890000600</v>
      </c>
      <c r="E402" s="1">
        <v>0</v>
      </c>
      <c r="F402" s="1">
        <v>0</v>
      </c>
      <c r="G402" s="1">
        <v>-1690216</v>
      </c>
      <c r="H402">
        <v>0</v>
      </c>
      <c r="I402">
        <v>0</v>
      </c>
      <c r="J402">
        <v>0</v>
      </c>
      <c r="K402">
        <v>1</v>
      </c>
      <c r="L402" t="s">
        <v>16</v>
      </c>
      <c r="M402" t="s">
        <v>418</v>
      </c>
      <c r="N402" t="s">
        <v>18</v>
      </c>
      <c r="O402">
        <v>22052002</v>
      </c>
      <c r="P402">
        <v>2078</v>
      </c>
    </row>
    <row r="403" spans="1:16" x14ac:dyDescent="0.25">
      <c r="A403">
        <v>1</v>
      </c>
      <c r="B403">
        <v>2018</v>
      </c>
      <c r="C403">
        <v>22052002</v>
      </c>
      <c r="D403">
        <v>890001098</v>
      </c>
      <c r="E403" s="1">
        <v>192000</v>
      </c>
      <c r="F403" s="1">
        <v>192000</v>
      </c>
      <c r="G403" s="1">
        <v>0</v>
      </c>
      <c r="H403">
        <v>0</v>
      </c>
      <c r="I403">
        <v>0</v>
      </c>
      <c r="J403">
        <v>0</v>
      </c>
      <c r="K403">
        <v>1</v>
      </c>
      <c r="L403" t="s">
        <v>16</v>
      </c>
      <c r="M403" t="s">
        <v>419</v>
      </c>
      <c r="N403" t="s">
        <v>18</v>
      </c>
      <c r="O403">
        <v>22052002</v>
      </c>
      <c r="P403">
        <v>2078</v>
      </c>
    </row>
    <row r="404" spans="1:16" x14ac:dyDescent="0.25">
      <c r="A404">
        <v>1</v>
      </c>
      <c r="B404">
        <v>2018</v>
      </c>
      <c r="C404">
        <v>22052002</v>
      </c>
      <c r="D404">
        <v>890110705</v>
      </c>
      <c r="E404" s="1">
        <v>1905125.88</v>
      </c>
      <c r="F404" s="1">
        <v>7777026</v>
      </c>
      <c r="G404" s="1">
        <v>-8925974.1199999992</v>
      </c>
      <c r="H404">
        <v>0</v>
      </c>
      <c r="I404">
        <v>0</v>
      </c>
      <c r="J404">
        <v>0</v>
      </c>
      <c r="K404">
        <v>1</v>
      </c>
      <c r="L404" t="s">
        <v>16</v>
      </c>
      <c r="M404" t="s">
        <v>420</v>
      </c>
      <c r="N404" t="s">
        <v>18</v>
      </c>
      <c r="O404">
        <v>22052002</v>
      </c>
      <c r="P404">
        <v>2078</v>
      </c>
    </row>
    <row r="405" spans="1:16" x14ac:dyDescent="0.25">
      <c r="A405">
        <v>1</v>
      </c>
      <c r="B405">
        <v>2018</v>
      </c>
      <c r="C405">
        <v>22052002</v>
      </c>
      <c r="D405">
        <v>890316171</v>
      </c>
      <c r="E405" s="1">
        <v>294000</v>
      </c>
      <c r="F405" s="1">
        <v>294000</v>
      </c>
      <c r="G405" s="1">
        <v>-247050</v>
      </c>
      <c r="H405">
        <v>0</v>
      </c>
      <c r="I405">
        <v>0</v>
      </c>
      <c r="J405">
        <v>0</v>
      </c>
      <c r="K405">
        <v>1</v>
      </c>
      <c r="L405" t="s">
        <v>16</v>
      </c>
      <c r="M405" t="s">
        <v>421</v>
      </c>
      <c r="N405" t="s">
        <v>18</v>
      </c>
      <c r="O405">
        <v>22052002</v>
      </c>
      <c r="P405">
        <v>2078</v>
      </c>
    </row>
    <row r="406" spans="1:16" x14ac:dyDescent="0.25">
      <c r="A406">
        <v>1</v>
      </c>
      <c r="B406">
        <v>2018</v>
      </c>
      <c r="C406">
        <v>22052002</v>
      </c>
      <c r="D406">
        <v>891001122</v>
      </c>
      <c r="E406" s="1">
        <v>0</v>
      </c>
      <c r="F406" s="1">
        <v>0</v>
      </c>
      <c r="G406" s="1">
        <v>-2851534</v>
      </c>
      <c r="H406">
        <v>0</v>
      </c>
      <c r="I406">
        <v>0</v>
      </c>
      <c r="J406">
        <v>0</v>
      </c>
      <c r="K406">
        <v>1</v>
      </c>
      <c r="L406" t="s">
        <v>16</v>
      </c>
      <c r="M406" t="s">
        <v>422</v>
      </c>
      <c r="N406" t="s">
        <v>18</v>
      </c>
      <c r="O406">
        <v>22052002</v>
      </c>
      <c r="P406">
        <v>2078</v>
      </c>
    </row>
    <row r="407" spans="1:16" x14ac:dyDescent="0.25">
      <c r="A407">
        <v>1</v>
      </c>
      <c r="B407">
        <v>2018</v>
      </c>
      <c r="C407">
        <v>22052002</v>
      </c>
      <c r="D407">
        <v>890700901</v>
      </c>
      <c r="E407" s="1">
        <v>0</v>
      </c>
      <c r="F407" s="1">
        <v>0</v>
      </c>
      <c r="G407" s="1">
        <v>-44000</v>
      </c>
      <c r="H407">
        <v>0</v>
      </c>
      <c r="I407">
        <v>0</v>
      </c>
      <c r="J407">
        <v>0</v>
      </c>
      <c r="K407">
        <v>1</v>
      </c>
      <c r="L407" t="s">
        <v>16</v>
      </c>
      <c r="M407" t="s">
        <v>423</v>
      </c>
      <c r="N407" t="s">
        <v>18</v>
      </c>
      <c r="O407">
        <v>22052002</v>
      </c>
      <c r="P407">
        <v>2078</v>
      </c>
    </row>
    <row r="408" spans="1:16" x14ac:dyDescent="0.25">
      <c r="A408">
        <v>1</v>
      </c>
      <c r="B408">
        <v>2018</v>
      </c>
      <c r="C408">
        <v>22052002</v>
      </c>
      <c r="D408">
        <v>890702369</v>
      </c>
      <c r="E408" s="1">
        <v>0</v>
      </c>
      <c r="F408" s="1">
        <v>0</v>
      </c>
      <c r="G408" s="1">
        <v>-1351600</v>
      </c>
      <c r="H408">
        <v>0</v>
      </c>
      <c r="I408">
        <v>0</v>
      </c>
      <c r="J408">
        <v>0</v>
      </c>
      <c r="K408">
        <v>1</v>
      </c>
      <c r="L408" t="s">
        <v>16</v>
      </c>
      <c r="M408" t="s">
        <v>424</v>
      </c>
      <c r="N408" t="s">
        <v>18</v>
      </c>
      <c r="O408">
        <v>22052002</v>
      </c>
      <c r="P408">
        <v>2078</v>
      </c>
    </row>
    <row r="409" spans="1:16" x14ac:dyDescent="0.25">
      <c r="A409">
        <v>1</v>
      </c>
      <c r="B409">
        <v>2018</v>
      </c>
      <c r="C409">
        <v>22052002</v>
      </c>
      <c r="D409">
        <v>900007860</v>
      </c>
      <c r="E409" s="1">
        <v>10258798.76</v>
      </c>
      <c r="F409" s="1">
        <v>10258799</v>
      </c>
      <c r="G409" s="1">
        <v>-667327.24</v>
      </c>
      <c r="H409">
        <v>0</v>
      </c>
      <c r="I409">
        <v>0</v>
      </c>
      <c r="J409">
        <v>0</v>
      </c>
      <c r="K409">
        <v>1</v>
      </c>
      <c r="L409" t="s">
        <v>16</v>
      </c>
      <c r="M409" t="s">
        <v>425</v>
      </c>
      <c r="N409" t="s">
        <v>18</v>
      </c>
      <c r="O409">
        <v>22052002</v>
      </c>
      <c r="P409">
        <v>2078</v>
      </c>
    </row>
    <row r="410" spans="1:16" x14ac:dyDescent="0.25">
      <c r="A410">
        <v>1</v>
      </c>
      <c r="B410">
        <v>2018</v>
      </c>
      <c r="C410">
        <v>22052002</v>
      </c>
      <c r="D410">
        <v>900003204</v>
      </c>
      <c r="E410" s="1">
        <v>0</v>
      </c>
      <c r="F410" s="1">
        <v>0</v>
      </c>
      <c r="G410" s="1">
        <v>-60621.7</v>
      </c>
      <c r="H410">
        <v>0</v>
      </c>
      <c r="I410">
        <v>0</v>
      </c>
      <c r="J410">
        <v>0</v>
      </c>
      <c r="K410">
        <v>1</v>
      </c>
      <c r="L410" t="s">
        <v>16</v>
      </c>
      <c r="M410" t="s">
        <v>426</v>
      </c>
      <c r="N410" t="s">
        <v>18</v>
      </c>
      <c r="O410">
        <v>22052002</v>
      </c>
      <c r="P410">
        <v>2078</v>
      </c>
    </row>
    <row r="411" spans="1:16" x14ac:dyDescent="0.25">
      <c r="A411">
        <v>1</v>
      </c>
      <c r="B411">
        <v>2018</v>
      </c>
      <c r="C411">
        <v>22052002</v>
      </c>
      <c r="D411">
        <v>900008600</v>
      </c>
      <c r="E411" s="1">
        <v>331240.98</v>
      </c>
      <c r="F411" s="1">
        <v>331241</v>
      </c>
      <c r="G411" s="1">
        <v>-1460745.52</v>
      </c>
      <c r="H411">
        <v>0</v>
      </c>
      <c r="I411">
        <v>0</v>
      </c>
      <c r="J411">
        <v>0</v>
      </c>
      <c r="K411">
        <v>1</v>
      </c>
      <c r="L411" t="s">
        <v>16</v>
      </c>
      <c r="M411" t="s">
        <v>427</v>
      </c>
      <c r="N411" t="s">
        <v>18</v>
      </c>
      <c r="O411">
        <v>22052002</v>
      </c>
      <c r="P411">
        <v>2078</v>
      </c>
    </row>
    <row r="412" spans="1:16" x14ac:dyDescent="0.25">
      <c r="A412">
        <v>1</v>
      </c>
      <c r="B412">
        <v>2018</v>
      </c>
      <c r="C412">
        <v>22052002</v>
      </c>
      <c r="D412">
        <v>900016636</v>
      </c>
      <c r="E412" s="1">
        <v>175441308.62</v>
      </c>
      <c r="F412" s="1">
        <v>97653027</v>
      </c>
      <c r="G412" s="1">
        <v>48399495.619999997</v>
      </c>
      <c r="H412">
        <v>0</v>
      </c>
      <c r="I412">
        <v>0</v>
      </c>
      <c r="J412">
        <v>0</v>
      </c>
      <c r="K412">
        <v>1</v>
      </c>
      <c r="L412" t="s">
        <v>16</v>
      </c>
      <c r="M412" t="s">
        <v>428</v>
      </c>
      <c r="N412" t="s">
        <v>18</v>
      </c>
      <c r="O412">
        <v>22052002</v>
      </c>
      <c r="P412">
        <v>2078</v>
      </c>
    </row>
    <row r="413" spans="1:16" x14ac:dyDescent="0.25">
      <c r="A413">
        <v>1</v>
      </c>
      <c r="B413">
        <v>2018</v>
      </c>
      <c r="C413">
        <v>22052002</v>
      </c>
      <c r="D413">
        <v>900019291</v>
      </c>
      <c r="E413" s="1">
        <v>4214420.42</v>
      </c>
      <c r="F413" s="1">
        <v>4214420</v>
      </c>
      <c r="G413" s="1">
        <v>-4740161.5599999996</v>
      </c>
      <c r="H413">
        <v>0</v>
      </c>
      <c r="I413">
        <v>0</v>
      </c>
      <c r="J413">
        <v>0</v>
      </c>
      <c r="K413">
        <v>1</v>
      </c>
      <c r="L413" t="s">
        <v>16</v>
      </c>
      <c r="M413" t="s">
        <v>429</v>
      </c>
      <c r="N413" t="s">
        <v>18</v>
      </c>
      <c r="O413">
        <v>22052002</v>
      </c>
      <c r="P413">
        <v>2078</v>
      </c>
    </row>
    <row r="414" spans="1:16" x14ac:dyDescent="0.25">
      <c r="A414">
        <v>1</v>
      </c>
      <c r="B414">
        <v>2018</v>
      </c>
      <c r="C414">
        <v>22052002</v>
      </c>
      <c r="D414">
        <v>900021323</v>
      </c>
      <c r="E414" s="1">
        <v>0</v>
      </c>
      <c r="F414" s="1">
        <v>0</v>
      </c>
      <c r="G414" s="1">
        <v>-1579720</v>
      </c>
      <c r="H414">
        <v>0</v>
      </c>
      <c r="I414">
        <v>0</v>
      </c>
      <c r="J414">
        <v>0</v>
      </c>
      <c r="K414">
        <v>1</v>
      </c>
      <c r="L414" t="s">
        <v>16</v>
      </c>
      <c r="M414" t="s">
        <v>430</v>
      </c>
      <c r="N414" t="s">
        <v>18</v>
      </c>
      <c r="O414">
        <v>22052002</v>
      </c>
      <c r="P414">
        <v>2078</v>
      </c>
    </row>
    <row r="415" spans="1:16" x14ac:dyDescent="0.25">
      <c r="A415">
        <v>1</v>
      </c>
      <c r="B415">
        <v>2018</v>
      </c>
      <c r="C415">
        <v>22052002</v>
      </c>
      <c r="D415">
        <v>900023199</v>
      </c>
      <c r="E415" s="1">
        <v>0</v>
      </c>
      <c r="F415" s="1">
        <v>0</v>
      </c>
      <c r="G415" s="1">
        <v>-1225957</v>
      </c>
      <c r="H415">
        <v>0</v>
      </c>
      <c r="I415">
        <v>0</v>
      </c>
      <c r="J415">
        <v>0</v>
      </c>
      <c r="K415">
        <v>1</v>
      </c>
      <c r="L415" t="s">
        <v>16</v>
      </c>
      <c r="M415" t="s">
        <v>431</v>
      </c>
      <c r="N415" t="s">
        <v>18</v>
      </c>
      <c r="O415">
        <v>22052002</v>
      </c>
      <c r="P415">
        <v>2078</v>
      </c>
    </row>
    <row r="416" spans="1:16" x14ac:dyDescent="0.25">
      <c r="A416">
        <v>1</v>
      </c>
      <c r="B416">
        <v>2018</v>
      </c>
      <c r="C416">
        <v>22052002</v>
      </c>
      <c r="D416">
        <v>900044929</v>
      </c>
      <c r="E416" s="1">
        <v>4364269.28</v>
      </c>
      <c r="F416" s="1">
        <v>4364269</v>
      </c>
      <c r="G416" s="1">
        <v>-4908702.72</v>
      </c>
      <c r="H416">
        <v>0</v>
      </c>
      <c r="I416">
        <v>0</v>
      </c>
      <c r="J416">
        <v>0</v>
      </c>
      <c r="K416">
        <v>1</v>
      </c>
      <c r="L416" t="s">
        <v>16</v>
      </c>
      <c r="M416" t="s">
        <v>432</v>
      </c>
      <c r="N416" t="s">
        <v>18</v>
      </c>
      <c r="O416">
        <v>22052002</v>
      </c>
      <c r="P416">
        <v>2078</v>
      </c>
    </row>
    <row r="417" spans="1:16" x14ac:dyDescent="0.25">
      <c r="A417">
        <v>1</v>
      </c>
      <c r="B417">
        <v>2018</v>
      </c>
      <c r="C417">
        <v>22052002</v>
      </c>
      <c r="D417">
        <v>900061048</v>
      </c>
      <c r="E417" s="1">
        <v>6506502.2400000002</v>
      </c>
      <c r="F417" s="1">
        <v>6506502</v>
      </c>
      <c r="G417" s="1">
        <v>-5713524.7599999998</v>
      </c>
      <c r="H417">
        <v>0</v>
      </c>
      <c r="I417">
        <v>0</v>
      </c>
      <c r="J417">
        <v>0</v>
      </c>
      <c r="K417">
        <v>1</v>
      </c>
      <c r="L417" t="s">
        <v>16</v>
      </c>
      <c r="M417" t="s">
        <v>433</v>
      </c>
      <c r="N417" t="s">
        <v>18</v>
      </c>
      <c r="O417">
        <v>22052002</v>
      </c>
      <c r="P417">
        <v>2078</v>
      </c>
    </row>
    <row r="418" spans="1:16" x14ac:dyDescent="0.25">
      <c r="A418">
        <v>1</v>
      </c>
      <c r="B418">
        <v>2018</v>
      </c>
      <c r="C418">
        <v>22052002</v>
      </c>
      <c r="D418">
        <v>900066345</v>
      </c>
      <c r="E418" s="1">
        <v>131100</v>
      </c>
      <c r="F418" s="1">
        <v>131100</v>
      </c>
      <c r="G418" s="1">
        <v>0</v>
      </c>
      <c r="H418">
        <v>0</v>
      </c>
      <c r="I418">
        <v>0</v>
      </c>
      <c r="J418">
        <v>0</v>
      </c>
      <c r="K418">
        <v>1</v>
      </c>
      <c r="L418" t="s">
        <v>16</v>
      </c>
      <c r="M418" t="s">
        <v>434</v>
      </c>
      <c r="N418" t="s">
        <v>18</v>
      </c>
      <c r="O418">
        <v>22052002</v>
      </c>
      <c r="P418">
        <v>2078</v>
      </c>
    </row>
    <row r="419" spans="1:16" x14ac:dyDescent="0.25">
      <c r="A419">
        <v>1</v>
      </c>
      <c r="B419">
        <v>2018</v>
      </c>
      <c r="C419">
        <v>22052002</v>
      </c>
      <c r="D419">
        <v>900078907</v>
      </c>
      <c r="E419" s="1">
        <v>0</v>
      </c>
      <c r="F419" s="1">
        <v>0</v>
      </c>
      <c r="G419" s="1">
        <v>-1488150</v>
      </c>
      <c r="H419">
        <v>0</v>
      </c>
      <c r="I419">
        <v>0</v>
      </c>
      <c r="J419">
        <v>0</v>
      </c>
      <c r="K419">
        <v>1</v>
      </c>
      <c r="L419" t="s">
        <v>16</v>
      </c>
      <c r="M419" t="s">
        <v>435</v>
      </c>
      <c r="N419" t="s">
        <v>18</v>
      </c>
      <c r="O419">
        <v>22052002</v>
      </c>
      <c r="P419">
        <v>2078</v>
      </c>
    </row>
    <row r="420" spans="1:16" x14ac:dyDescent="0.25">
      <c r="A420">
        <v>1</v>
      </c>
      <c r="B420">
        <v>2018</v>
      </c>
      <c r="C420">
        <v>22052002</v>
      </c>
      <c r="D420">
        <v>900118990</v>
      </c>
      <c r="E420" s="1">
        <v>0</v>
      </c>
      <c r="F420" s="1">
        <v>0</v>
      </c>
      <c r="G420" s="1">
        <v>-1415390.4</v>
      </c>
      <c r="H420">
        <v>0</v>
      </c>
      <c r="I420">
        <v>0</v>
      </c>
      <c r="J420">
        <v>0</v>
      </c>
      <c r="K420">
        <v>1</v>
      </c>
      <c r="L420" t="s">
        <v>16</v>
      </c>
      <c r="M420" t="s">
        <v>436</v>
      </c>
      <c r="N420" t="s">
        <v>18</v>
      </c>
      <c r="O420">
        <v>22052002</v>
      </c>
      <c r="P420">
        <v>2078</v>
      </c>
    </row>
    <row r="421" spans="1:16" x14ac:dyDescent="0.25">
      <c r="A421">
        <v>1</v>
      </c>
      <c r="B421">
        <v>2018</v>
      </c>
      <c r="C421">
        <v>22052002</v>
      </c>
      <c r="D421">
        <v>900119417</v>
      </c>
      <c r="E421" s="1">
        <v>1954120.98</v>
      </c>
      <c r="F421" s="1">
        <v>1954121</v>
      </c>
      <c r="G421" s="1">
        <v>-3132616.02</v>
      </c>
      <c r="H421">
        <v>0</v>
      </c>
      <c r="I421">
        <v>0</v>
      </c>
      <c r="J421">
        <v>0</v>
      </c>
      <c r="K421">
        <v>1</v>
      </c>
      <c r="L421" t="s">
        <v>16</v>
      </c>
      <c r="M421" t="s">
        <v>437</v>
      </c>
      <c r="N421" t="s">
        <v>18</v>
      </c>
      <c r="O421">
        <v>22052002</v>
      </c>
      <c r="P421">
        <v>2078</v>
      </c>
    </row>
    <row r="422" spans="1:16" x14ac:dyDescent="0.25">
      <c r="A422">
        <v>1</v>
      </c>
      <c r="B422">
        <v>2018</v>
      </c>
      <c r="C422">
        <v>22052002</v>
      </c>
      <c r="D422">
        <v>900120098</v>
      </c>
      <c r="E422" s="1">
        <v>5190184.8600000003</v>
      </c>
      <c r="F422" s="1">
        <v>5190185</v>
      </c>
      <c r="G422" s="1">
        <v>-3802157.14</v>
      </c>
      <c r="H422">
        <v>0</v>
      </c>
      <c r="I422">
        <v>0</v>
      </c>
      <c r="J422">
        <v>0</v>
      </c>
      <c r="K422">
        <v>1</v>
      </c>
      <c r="L422" t="s">
        <v>16</v>
      </c>
      <c r="M422" t="s">
        <v>438</v>
      </c>
      <c r="N422" t="s">
        <v>18</v>
      </c>
      <c r="O422">
        <v>22052002</v>
      </c>
      <c r="P422">
        <v>2078</v>
      </c>
    </row>
    <row r="423" spans="1:16" x14ac:dyDescent="0.25">
      <c r="A423">
        <v>1</v>
      </c>
      <c r="B423">
        <v>2018</v>
      </c>
      <c r="C423">
        <v>22052002</v>
      </c>
      <c r="D423">
        <v>900132176</v>
      </c>
      <c r="E423" s="1">
        <v>2025902.06</v>
      </c>
      <c r="F423" s="1">
        <v>2025902</v>
      </c>
      <c r="G423" s="1">
        <v>-3247688.94</v>
      </c>
      <c r="H423">
        <v>0</v>
      </c>
      <c r="I423">
        <v>0</v>
      </c>
      <c r="J423">
        <v>0</v>
      </c>
      <c r="K423">
        <v>1</v>
      </c>
      <c r="L423" t="s">
        <v>16</v>
      </c>
      <c r="M423" t="s">
        <v>439</v>
      </c>
      <c r="N423" t="s">
        <v>18</v>
      </c>
      <c r="O423">
        <v>22052002</v>
      </c>
      <c r="P423">
        <v>2078</v>
      </c>
    </row>
    <row r="424" spans="1:16" x14ac:dyDescent="0.25">
      <c r="A424">
        <v>1</v>
      </c>
      <c r="B424">
        <v>2018</v>
      </c>
      <c r="C424">
        <v>22052002</v>
      </c>
      <c r="D424">
        <v>900138480</v>
      </c>
      <c r="E424" s="1">
        <v>2274158.6</v>
      </c>
      <c r="F424" s="1">
        <v>2274159</v>
      </c>
      <c r="G424" s="1">
        <v>-3645663.4</v>
      </c>
      <c r="H424">
        <v>0</v>
      </c>
      <c r="I424">
        <v>0</v>
      </c>
      <c r="J424">
        <v>0</v>
      </c>
      <c r="K424">
        <v>1</v>
      </c>
      <c r="L424" t="s">
        <v>16</v>
      </c>
      <c r="M424" t="s">
        <v>440</v>
      </c>
      <c r="N424" t="s">
        <v>18</v>
      </c>
      <c r="O424">
        <v>22052002</v>
      </c>
      <c r="P424">
        <v>2078</v>
      </c>
    </row>
    <row r="425" spans="1:16" x14ac:dyDescent="0.25">
      <c r="A425">
        <v>1</v>
      </c>
      <c r="B425">
        <v>2018</v>
      </c>
      <c r="C425">
        <v>22052002</v>
      </c>
      <c r="D425">
        <v>900138649</v>
      </c>
      <c r="E425" s="1">
        <v>129014422.59999999</v>
      </c>
      <c r="F425" s="1">
        <v>142561074</v>
      </c>
      <c r="G425" s="1">
        <v>-30241820.52</v>
      </c>
      <c r="H425">
        <v>0</v>
      </c>
      <c r="I425">
        <v>0</v>
      </c>
      <c r="J425">
        <v>0</v>
      </c>
      <c r="K425">
        <v>1</v>
      </c>
      <c r="L425" t="s">
        <v>16</v>
      </c>
      <c r="M425" t="s">
        <v>441</v>
      </c>
      <c r="N425" t="s">
        <v>18</v>
      </c>
      <c r="O425">
        <v>22052002</v>
      </c>
      <c r="P425">
        <v>2078</v>
      </c>
    </row>
    <row r="426" spans="1:16" x14ac:dyDescent="0.25">
      <c r="A426">
        <v>1</v>
      </c>
      <c r="B426">
        <v>2018</v>
      </c>
      <c r="C426">
        <v>22052002</v>
      </c>
      <c r="D426">
        <v>900143844</v>
      </c>
      <c r="E426" s="1">
        <v>4822254.6399999997</v>
      </c>
      <c r="F426" s="1">
        <v>4822255</v>
      </c>
      <c r="G426" s="1">
        <v>-9721773.8599999994</v>
      </c>
      <c r="H426">
        <v>0</v>
      </c>
      <c r="I426">
        <v>0</v>
      </c>
      <c r="J426">
        <v>0</v>
      </c>
      <c r="K426">
        <v>1</v>
      </c>
      <c r="L426" t="s">
        <v>16</v>
      </c>
      <c r="M426" t="s">
        <v>442</v>
      </c>
      <c r="N426" t="s">
        <v>18</v>
      </c>
      <c r="O426">
        <v>22052002</v>
      </c>
      <c r="P426">
        <v>2078</v>
      </c>
    </row>
    <row r="427" spans="1:16" x14ac:dyDescent="0.25">
      <c r="A427">
        <v>1</v>
      </c>
      <c r="B427">
        <v>2018</v>
      </c>
      <c r="C427">
        <v>22052002</v>
      </c>
      <c r="D427">
        <v>900161844</v>
      </c>
      <c r="E427" s="1">
        <v>4377991.24</v>
      </c>
      <c r="F427" s="1">
        <v>4377991</v>
      </c>
      <c r="G427" s="1">
        <v>-4924138.76</v>
      </c>
      <c r="H427">
        <v>0</v>
      </c>
      <c r="I427">
        <v>0</v>
      </c>
      <c r="J427">
        <v>0</v>
      </c>
      <c r="K427">
        <v>1</v>
      </c>
      <c r="L427" t="s">
        <v>16</v>
      </c>
      <c r="M427" t="s">
        <v>443</v>
      </c>
      <c r="N427" t="s">
        <v>18</v>
      </c>
      <c r="O427">
        <v>22052002</v>
      </c>
      <c r="P427">
        <v>2078</v>
      </c>
    </row>
    <row r="428" spans="1:16" x14ac:dyDescent="0.25">
      <c r="A428">
        <v>1</v>
      </c>
      <c r="B428">
        <v>2018</v>
      </c>
      <c r="C428">
        <v>22052002</v>
      </c>
      <c r="D428">
        <v>900167327</v>
      </c>
      <c r="E428" s="1">
        <v>0</v>
      </c>
      <c r="F428" s="1">
        <v>0</v>
      </c>
      <c r="G428" s="1">
        <v>-39200</v>
      </c>
      <c r="H428">
        <v>0</v>
      </c>
      <c r="I428">
        <v>0</v>
      </c>
      <c r="J428">
        <v>0</v>
      </c>
      <c r="K428">
        <v>1</v>
      </c>
      <c r="L428" t="s">
        <v>16</v>
      </c>
      <c r="M428" t="s">
        <v>444</v>
      </c>
      <c r="N428" t="s">
        <v>18</v>
      </c>
      <c r="O428">
        <v>22052002</v>
      </c>
      <c r="P428">
        <v>2078</v>
      </c>
    </row>
    <row r="429" spans="1:16" x14ac:dyDescent="0.25">
      <c r="A429">
        <v>1</v>
      </c>
      <c r="B429">
        <v>2018</v>
      </c>
      <c r="C429">
        <v>22052002</v>
      </c>
      <c r="D429">
        <v>900174577</v>
      </c>
      <c r="E429" s="1">
        <v>1040973075.52</v>
      </c>
      <c r="F429" s="1">
        <v>1228221898</v>
      </c>
      <c r="G429" s="1">
        <v>-210777940.03</v>
      </c>
      <c r="H429">
        <v>0</v>
      </c>
      <c r="I429">
        <v>0</v>
      </c>
      <c r="J429">
        <v>0</v>
      </c>
      <c r="K429">
        <v>1</v>
      </c>
      <c r="L429" t="s">
        <v>16</v>
      </c>
      <c r="M429" t="s">
        <v>445</v>
      </c>
      <c r="N429" t="s">
        <v>18</v>
      </c>
      <c r="O429">
        <v>22052002</v>
      </c>
      <c r="P429">
        <v>2078</v>
      </c>
    </row>
    <row r="430" spans="1:16" x14ac:dyDescent="0.25">
      <c r="A430">
        <v>1</v>
      </c>
      <c r="B430">
        <v>2018</v>
      </c>
      <c r="C430">
        <v>22052002</v>
      </c>
      <c r="D430">
        <v>900238400</v>
      </c>
      <c r="E430" s="1">
        <v>4293721.04</v>
      </c>
      <c r="F430" s="1">
        <v>4293721</v>
      </c>
      <c r="G430" s="1">
        <v>-4829352.96</v>
      </c>
      <c r="H430">
        <v>0</v>
      </c>
      <c r="I430">
        <v>0</v>
      </c>
      <c r="J430">
        <v>0</v>
      </c>
      <c r="K430">
        <v>1</v>
      </c>
      <c r="L430" t="s">
        <v>16</v>
      </c>
      <c r="M430" t="s">
        <v>446</v>
      </c>
      <c r="N430" t="s">
        <v>18</v>
      </c>
      <c r="O430">
        <v>22052002</v>
      </c>
      <c r="P430">
        <v>2078</v>
      </c>
    </row>
    <row r="431" spans="1:16" x14ac:dyDescent="0.25">
      <c r="A431">
        <v>1</v>
      </c>
      <c r="B431">
        <v>2018</v>
      </c>
      <c r="C431">
        <v>22052002</v>
      </c>
      <c r="D431">
        <v>900248882</v>
      </c>
      <c r="E431" s="1">
        <v>2724992.9</v>
      </c>
      <c r="F431" s="1">
        <v>4747108</v>
      </c>
      <c r="G431" s="1">
        <v>-14091899.1</v>
      </c>
      <c r="H431">
        <v>0</v>
      </c>
      <c r="I431">
        <v>0</v>
      </c>
      <c r="J431">
        <v>0</v>
      </c>
      <c r="K431">
        <v>1</v>
      </c>
      <c r="L431" t="s">
        <v>16</v>
      </c>
      <c r="M431" t="s">
        <v>447</v>
      </c>
      <c r="N431" t="s">
        <v>18</v>
      </c>
      <c r="O431">
        <v>22052002</v>
      </c>
      <c r="P431">
        <v>2078</v>
      </c>
    </row>
    <row r="432" spans="1:16" x14ac:dyDescent="0.25">
      <c r="A432">
        <v>1</v>
      </c>
      <c r="B432">
        <v>2018</v>
      </c>
      <c r="C432">
        <v>22052002</v>
      </c>
      <c r="D432">
        <v>900267064</v>
      </c>
      <c r="E432" s="1">
        <v>4570084.2</v>
      </c>
      <c r="F432" s="1">
        <v>5457034</v>
      </c>
      <c r="G432" s="1">
        <v>-11550479.800000001</v>
      </c>
      <c r="H432">
        <v>0</v>
      </c>
      <c r="I432">
        <v>0</v>
      </c>
      <c r="J432">
        <v>0</v>
      </c>
      <c r="K432">
        <v>1</v>
      </c>
      <c r="L432" t="s">
        <v>16</v>
      </c>
      <c r="M432" t="s">
        <v>448</v>
      </c>
      <c r="N432" t="s">
        <v>18</v>
      </c>
      <c r="O432">
        <v>22052002</v>
      </c>
      <c r="P432">
        <v>2078</v>
      </c>
    </row>
    <row r="433" spans="1:16" x14ac:dyDescent="0.25">
      <c r="A433">
        <v>1</v>
      </c>
      <c r="B433">
        <v>2018</v>
      </c>
      <c r="C433">
        <v>22052002</v>
      </c>
      <c r="D433">
        <v>900345765</v>
      </c>
      <c r="E433" s="1">
        <v>0</v>
      </c>
      <c r="F433" s="1">
        <v>0</v>
      </c>
      <c r="G433" s="1">
        <v>-501321</v>
      </c>
      <c r="H433">
        <v>0</v>
      </c>
      <c r="I433">
        <v>0</v>
      </c>
      <c r="J433">
        <v>0</v>
      </c>
      <c r="K433">
        <v>1</v>
      </c>
      <c r="L433" t="s">
        <v>16</v>
      </c>
      <c r="M433" t="s">
        <v>449</v>
      </c>
      <c r="N433" t="s">
        <v>18</v>
      </c>
      <c r="O433">
        <v>22052002</v>
      </c>
      <c r="P433">
        <v>2078</v>
      </c>
    </row>
    <row r="434" spans="1:16" x14ac:dyDescent="0.25">
      <c r="A434">
        <v>1</v>
      </c>
      <c r="B434">
        <v>2018</v>
      </c>
      <c r="C434">
        <v>22052002</v>
      </c>
      <c r="D434">
        <v>900373224</v>
      </c>
      <c r="E434" s="1">
        <v>13039364.52</v>
      </c>
      <c r="F434" s="1">
        <v>13039365</v>
      </c>
      <c r="G434" s="1">
        <v>-1607148.98</v>
      </c>
      <c r="H434">
        <v>0</v>
      </c>
      <c r="I434">
        <v>0</v>
      </c>
      <c r="J434">
        <v>0</v>
      </c>
      <c r="K434">
        <v>1</v>
      </c>
      <c r="L434" t="s">
        <v>16</v>
      </c>
      <c r="M434" t="s">
        <v>450</v>
      </c>
      <c r="N434" t="s">
        <v>18</v>
      </c>
      <c r="O434">
        <v>22052002</v>
      </c>
      <c r="P434">
        <v>2078</v>
      </c>
    </row>
    <row r="435" spans="1:16" x14ac:dyDescent="0.25">
      <c r="A435">
        <v>1</v>
      </c>
      <c r="B435">
        <v>2018</v>
      </c>
      <c r="C435">
        <v>22052002</v>
      </c>
      <c r="D435">
        <v>900390423</v>
      </c>
      <c r="E435" s="1">
        <v>30051709</v>
      </c>
      <c r="F435" s="1">
        <v>30051709</v>
      </c>
      <c r="G435" s="1">
        <v>0</v>
      </c>
      <c r="H435">
        <v>0</v>
      </c>
      <c r="I435">
        <v>0</v>
      </c>
      <c r="J435">
        <v>0</v>
      </c>
      <c r="K435">
        <v>1</v>
      </c>
      <c r="L435" t="s">
        <v>16</v>
      </c>
      <c r="M435" t="s">
        <v>451</v>
      </c>
      <c r="N435" t="s">
        <v>18</v>
      </c>
      <c r="O435">
        <v>22052002</v>
      </c>
      <c r="P435">
        <v>2078</v>
      </c>
    </row>
    <row r="436" spans="1:16" x14ac:dyDescent="0.25">
      <c r="A436">
        <v>1</v>
      </c>
      <c r="B436">
        <v>2018</v>
      </c>
      <c r="C436">
        <v>22052002</v>
      </c>
      <c r="D436">
        <v>900431550</v>
      </c>
      <c r="E436" s="1">
        <v>1152715.2</v>
      </c>
      <c r="F436" s="1">
        <v>1152715</v>
      </c>
      <c r="G436" s="1">
        <v>-13739484.800000001</v>
      </c>
      <c r="H436">
        <v>0</v>
      </c>
      <c r="I436">
        <v>0</v>
      </c>
      <c r="J436">
        <v>0</v>
      </c>
      <c r="K436">
        <v>1</v>
      </c>
      <c r="L436" t="s">
        <v>16</v>
      </c>
      <c r="M436" t="s">
        <v>452</v>
      </c>
      <c r="N436" t="s">
        <v>18</v>
      </c>
      <c r="O436">
        <v>22052002</v>
      </c>
      <c r="P436">
        <v>2078</v>
      </c>
    </row>
    <row r="437" spans="1:16" x14ac:dyDescent="0.25">
      <c r="A437">
        <v>1</v>
      </c>
      <c r="B437">
        <v>2018</v>
      </c>
      <c r="C437">
        <v>22052002</v>
      </c>
      <c r="D437">
        <v>900432692</v>
      </c>
      <c r="E437" s="1">
        <v>0</v>
      </c>
      <c r="F437" s="1">
        <v>0</v>
      </c>
      <c r="G437" s="1">
        <v>-13784</v>
      </c>
      <c r="H437">
        <v>0</v>
      </c>
      <c r="I437">
        <v>0</v>
      </c>
      <c r="J437">
        <v>0</v>
      </c>
      <c r="K437">
        <v>1</v>
      </c>
      <c r="L437" t="s">
        <v>16</v>
      </c>
      <c r="M437" t="s">
        <v>453</v>
      </c>
      <c r="N437" t="s">
        <v>18</v>
      </c>
      <c r="O437">
        <v>22052002</v>
      </c>
      <c r="P437">
        <v>2078</v>
      </c>
    </row>
    <row r="438" spans="1:16" x14ac:dyDescent="0.25">
      <c r="A438">
        <v>1</v>
      </c>
      <c r="B438">
        <v>2018</v>
      </c>
      <c r="C438">
        <v>22052002</v>
      </c>
      <c r="D438">
        <v>900433547</v>
      </c>
      <c r="E438" s="1">
        <v>0</v>
      </c>
      <c r="F438" s="1">
        <v>0</v>
      </c>
      <c r="G438" s="1">
        <v>-0.36</v>
      </c>
      <c r="H438">
        <v>0</v>
      </c>
      <c r="I438">
        <v>0</v>
      </c>
      <c r="J438">
        <v>0</v>
      </c>
      <c r="K438">
        <v>1</v>
      </c>
      <c r="L438" t="s">
        <v>16</v>
      </c>
      <c r="M438" t="s">
        <v>454</v>
      </c>
      <c r="N438" t="s">
        <v>18</v>
      </c>
      <c r="O438">
        <v>22052002</v>
      </c>
      <c r="P438">
        <v>2078</v>
      </c>
    </row>
    <row r="439" spans="1:16" x14ac:dyDescent="0.25">
      <c r="A439">
        <v>1</v>
      </c>
      <c r="B439">
        <v>2018</v>
      </c>
      <c r="C439">
        <v>22052002</v>
      </c>
      <c r="D439">
        <v>900335943</v>
      </c>
      <c r="E439" s="1">
        <v>0</v>
      </c>
      <c r="F439" s="1">
        <v>0</v>
      </c>
      <c r="G439" s="1">
        <v>-2376000</v>
      </c>
      <c r="H439">
        <v>0</v>
      </c>
      <c r="I439">
        <v>0</v>
      </c>
      <c r="J439">
        <v>0</v>
      </c>
      <c r="K439">
        <v>1</v>
      </c>
      <c r="L439" t="s">
        <v>16</v>
      </c>
      <c r="M439" t="s">
        <v>455</v>
      </c>
      <c r="N439" t="s">
        <v>18</v>
      </c>
      <c r="O439">
        <v>22052002</v>
      </c>
      <c r="P439">
        <v>2078</v>
      </c>
    </row>
    <row r="440" spans="1:16" x14ac:dyDescent="0.25">
      <c r="A440">
        <v>1</v>
      </c>
      <c r="B440">
        <v>2018</v>
      </c>
      <c r="C440">
        <v>22052002</v>
      </c>
      <c r="D440">
        <v>900437964</v>
      </c>
      <c r="E440" s="1">
        <v>68838511.420000002</v>
      </c>
      <c r="F440" s="1">
        <v>68838511</v>
      </c>
      <c r="G440" s="1">
        <v>-21175240.579999998</v>
      </c>
      <c r="H440">
        <v>0</v>
      </c>
      <c r="I440">
        <v>0</v>
      </c>
      <c r="J440">
        <v>0</v>
      </c>
      <c r="K440">
        <v>1</v>
      </c>
      <c r="L440" t="s">
        <v>16</v>
      </c>
      <c r="M440" t="s">
        <v>456</v>
      </c>
      <c r="N440" t="s">
        <v>18</v>
      </c>
      <c r="O440">
        <v>22052002</v>
      </c>
      <c r="P440">
        <v>2078</v>
      </c>
    </row>
    <row r="441" spans="1:16" x14ac:dyDescent="0.25">
      <c r="A441">
        <v>1</v>
      </c>
      <c r="B441">
        <v>2018</v>
      </c>
      <c r="C441">
        <v>22052002</v>
      </c>
      <c r="D441">
        <v>900525539</v>
      </c>
      <c r="E441" s="1">
        <v>12657208.619999999</v>
      </c>
      <c r="F441" s="1">
        <v>12657209</v>
      </c>
      <c r="G441" s="1">
        <v>-18549482.379999999</v>
      </c>
      <c r="H441">
        <v>0</v>
      </c>
      <c r="I441">
        <v>0</v>
      </c>
      <c r="J441">
        <v>0</v>
      </c>
      <c r="K441">
        <v>1</v>
      </c>
      <c r="L441" t="s">
        <v>16</v>
      </c>
      <c r="M441" t="s">
        <v>457</v>
      </c>
      <c r="N441" t="s">
        <v>18</v>
      </c>
      <c r="O441">
        <v>22052002</v>
      </c>
      <c r="P441">
        <v>2078</v>
      </c>
    </row>
    <row r="442" spans="1:16" x14ac:dyDescent="0.25">
      <c r="A442">
        <v>1</v>
      </c>
      <c r="B442">
        <v>2018</v>
      </c>
      <c r="C442">
        <v>22052002</v>
      </c>
      <c r="D442">
        <v>900554086</v>
      </c>
      <c r="E442" s="1">
        <v>2603330.7999999998</v>
      </c>
      <c r="F442" s="1">
        <v>4442135</v>
      </c>
      <c r="G442" s="1">
        <v>-6012155.2000000002</v>
      </c>
      <c r="H442">
        <v>0</v>
      </c>
      <c r="I442">
        <v>0</v>
      </c>
      <c r="J442">
        <v>0</v>
      </c>
      <c r="K442">
        <v>1</v>
      </c>
      <c r="L442" t="s">
        <v>16</v>
      </c>
      <c r="M442" t="s">
        <v>458</v>
      </c>
      <c r="N442" t="s">
        <v>18</v>
      </c>
      <c r="O442">
        <v>22052002</v>
      </c>
      <c r="P442">
        <v>2078</v>
      </c>
    </row>
    <row r="443" spans="1:16" x14ac:dyDescent="0.25">
      <c r="A443">
        <v>1</v>
      </c>
      <c r="B443">
        <v>2018</v>
      </c>
      <c r="C443">
        <v>22052002</v>
      </c>
      <c r="D443">
        <v>900600256</v>
      </c>
      <c r="E443" s="1">
        <v>1460000000</v>
      </c>
      <c r="F443" s="1">
        <v>1571160459</v>
      </c>
      <c r="G443" s="1">
        <v>-122865068.77</v>
      </c>
      <c r="H443">
        <v>0</v>
      </c>
      <c r="I443">
        <v>0</v>
      </c>
      <c r="J443">
        <v>0</v>
      </c>
      <c r="K443">
        <v>1</v>
      </c>
      <c r="L443" t="s">
        <v>16</v>
      </c>
      <c r="M443" t="s">
        <v>459</v>
      </c>
      <c r="N443" t="s">
        <v>18</v>
      </c>
      <c r="O443">
        <v>22052002</v>
      </c>
      <c r="P443">
        <v>2078</v>
      </c>
    </row>
    <row r="444" spans="1:16" x14ac:dyDescent="0.25">
      <c r="A444">
        <v>1</v>
      </c>
      <c r="B444">
        <v>2018</v>
      </c>
      <c r="C444">
        <v>22052002</v>
      </c>
      <c r="D444">
        <v>900632220</v>
      </c>
      <c r="E444" s="1">
        <v>0</v>
      </c>
      <c r="F444" s="1">
        <v>0</v>
      </c>
      <c r="G444" s="1">
        <v>-7440</v>
      </c>
      <c r="H444">
        <v>0</v>
      </c>
      <c r="I444">
        <v>0</v>
      </c>
      <c r="J444">
        <v>0</v>
      </c>
      <c r="K444">
        <v>1</v>
      </c>
      <c r="L444" t="s">
        <v>16</v>
      </c>
      <c r="M444" t="s">
        <v>460</v>
      </c>
      <c r="N444" t="s">
        <v>18</v>
      </c>
      <c r="O444">
        <v>22052002</v>
      </c>
      <c r="P444">
        <v>2078</v>
      </c>
    </row>
    <row r="445" spans="1:16" x14ac:dyDescent="0.25">
      <c r="A445">
        <v>1</v>
      </c>
      <c r="B445">
        <v>2018</v>
      </c>
      <c r="C445">
        <v>22052002</v>
      </c>
      <c r="D445">
        <v>900665934</v>
      </c>
      <c r="E445" s="1">
        <v>400826387.63999999</v>
      </c>
      <c r="F445" s="1">
        <v>408179733</v>
      </c>
      <c r="G445" s="1">
        <v>-32119614.359999999</v>
      </c>
      <c r="H445">
        <v>0</v>
      </c>
      <c r="I445">
        <v>0</v>
      </c>
      <c r="J445">
        <v>0</v>
      </c>
      <c r="K445">
        <v>1</v>
      </c>
      <c r="L445" t="s">
        <v>16</v>
      </c>
      <c r="M445" t="s">
        <v>461</v>
      </c>
      <c r="N445" t="s">
        <v>18</v>
      </c>
      <c r="O445">
        <v>22052002</v>
      </c>
      <c r="P445">
        <v>2078</v>
      </c>
    </row>
    <row r="446" spans="1:16" x14ac:dyDescent="0.25">
      <c r="A446">
        <v>1</v>
      </c>
      <c r="B446">
        <v>2018</v>
      </c>
      <c r="C446">
        <v>22052002</v>
      </c>
      <c r="D446">
        <v>900685351</v>
      </c>
      <c r="E446" s="1">
        <v>13587106.119999999</v>
      </c>
      <c r="F446" s="1">
        <v>13737106</v>
      </c>
      <c r="G446" s="1">
        <v>-7295607.8799999999</v>
      </c>
      <c r="H446">
        <v>0</v>
      </c>
      <c r="I446">
        <v>0</v>
      </c>
      <c r="J446">
        <v>0</v>
      </c>
      <c r="K446">
        <v>1</v>
      </c>
      <c r="L446" t="s">
        <v>16</v>
      </c>
      <c r="M446" t="s">
        <v>462</v>
      </c>
      <c r="N446" t="s">
        <v>18</v>
      </c>
      <c r="O446">
        <v>22052002</v>
      </c>
      <c r="P446">
        <v>2078</v>
      </c>
    </row>
    <row r="447" spans="1:16" x14ac:dyDescent="0.25">
      <c r="A447">
        <v>1</v>
      </c>
      <c r="B447">
        <v>2018</v>
      </c>
      <c r="C447">
        <v>22052002</v>
      </c>
      <c r="D447">
        <v>900697151</v>
      </c>
      <c r="E447" s="1">
        <v>52370428</v>
      </c>
      <c r="F447" s="1">
        <v>52370428</v>
      </c>
      <c r="G447" s="1">
        <v>0</v>
      </c>
      <c r="H447">
        <v>0</v>
      </c>
      <c r="I447">
        <v>0</v>
      </c>
      <c r="J447">
        <v>0</v>
      </c>
      <c r="K447">
        <v>1</v>
      </c>
      <c r="L447" t="s">
        <v>16</v>
      </c>
      <c r="M447" t="s">
        <v>463</v>
      </c>
      <c r="N447" t="s">
        <v>18</v>
      </c>
      <c r="O447">
        <v>22052002</v>
      </c>
      <c r="P447">
        <v>2078</v>
      </c>
    </row>
    <row r="448" spans="1:16" x14ac:dyDescent="0.25">
      <c r="A448">
        <v>1</v>
      </c>
      <c r="B448">
        <v>2018</v>
      </c>
      <c r="C448">
        <v>22052002</v>
      </c>
      <c r="D448">
        <v>900729157</v>
      </c>
      <c r="E448" s="1">
        <v>0</v>
      </c>
      <c r="F448" s="1">
        <v>600000</v>
      </c>
      <c r="G448" s="1">
        <v>-600000</v>
      </c>
      <c r="H448">
        <v>0</v>
      </c>
      <c r="I448">
        <v>0</v>
      </c>
      <c r="J448">
        <v>0</v>
      </c>
      <c r="K448">
        <v>1</v>
      </c>
      <c r="L448" t="s">
        <v>16</v>
      </c>
      <c r="M448" t="s">
        <v>464</v>
      </c>
      <c r="N448" t="s">
        <v>18</v>
      </c>
      <c r="O448">
        <v>22052002</v>
      </c>
      <c r="P448">
        <v>2078</v>
      </c>
    </row>
    <row r="449" spans="1:16" x14ac:dyDescent="0.25">
      <c r="A449">
        <v>1</v>
      </c>
      <c r="B449">
        <v>2018</v>
      </c>
      <c r="C449">
        <v>22052002</v>
      </c>
      <c r="D449">
        <v>900906001</v>
      </c>
      <c r="E449" s="1">
        <v>0</v>
      </c>
      <c r="F449" s="1">
        <v>0</v>
      </c>
      <c r="G449" s="1">
        <v>-624600</v>
      </c>
      <c r="H449">
        <v>0</v>
      </c>
      <c r="I449">
        <v>0</v>
      </c>
      <c r="J449">
        <v>0</v>
      </c>
      <c r="K449">
        <v>1</v>
      </c>
      <c r="L449" t="s">
        <v>16</v>
      </c>
      <c r="M449" t="s">
        <v>465</v>
      </c>
      <c r="N449" t="s">
        <v>18</v>
      </c>
      <c r="O449">
        <v>22052002</v>
      </c>
      <c r="P449">
        <v>2078</v>
      </c>
    </row>
    <row r="450" spans="1:16" x14ac:dyDescent="0.25">
      <c r="A450">
        <v>1</v>
      </c>
      <c r="B450">
        <v>2018</v>
      </c>
      <c r="C450">
        <v>22052002</v>
      </c>
      <c r="D450">
        <v>900969772</v>
      </c>
      <c r="E450" s="1">
        <v>393107808</v>
      </c>
      <c r="F450" s="1">
        <v>481246688</v>
      </c>
      <c r="G450" s="1">
        <v>-88138880</v>
      </c>
      <c r="H450">
        <v>0</v>
      </c>
      <c r="I450">
        <v>0</v>
      </c>
      <c r="J450">
        <v>0</v>
      </c>
      <c r="K450">
        <v>1</v>
      </c>
      <c r="L450" t="s">
        <v>16</v>
      </c>
      <c r="M450" t="s">
        <v>466</v>
      </c>
      <c r="N450" t="s">
        <v>18</v>
      </c>
      <c r="O450">
        <v>22052002</v>
      </c>
      <c r="P450">
        <v>2078</v>
      </c>
    </row>
    <row r="451" spans="1:16" x14ac:dyDescent="0.25">
      <c r="A451">
        <v>1</v>
      </c>
      <c r="B451">
        <v>2018</v>
      </c>
      <c r="C451">
        <v>22052002</v>
      </c>
      <c r="D451">
        <v>900810142</v>
      </c>
      <c r="E451" s="1">
        <v>0</v>
      </c>
      <c r="F451" s="1">
        <v>0</v>
      </c>
      <c r="G451" s="1">
        <v>-2214300</v>
      </c>
      <c r="H451">
        <v>0</v>
      </c>
      <c r="I451">
        <v>0</v>
      </c>
      <c r="J451">
        <v>0</v>
      </c>
      <c r="K451">
        <v>1</v>
      </c>
      <c r="L451" t="s">
        <v>16</v>
      </c>
      <c r="M451" t="s">
        <v>467</v>
      </c>
      <c r="N451" t="s">
        <v>18</v>
      </c>
      <c r="O451">
        <v>22052002</v>
      </c>
      <c r="P451">
        <v>2078</v>
      </c>
    </row>
    <row r="452" spans="1:16" x14ac:dyDescent="0.25">
      <c r="A452">
        <v>1</v>
      </c>
      <c r="B452">
        <v>2018</v>
      </c>
      <c r="C452">
        <v>22052002</v>
      </c>
      <c r="D452">
        <v>900886323</v>
      </c>
      <c r="E452" s="1">
        <v>0</v>
      </c>
      <c r="F452" s="1">
        <v>0</v>
      </c>
      <c r="G452" s="1">
        <v>-261442</v>
      </c>
      <c r="H452">
        <v>0</v>
      </c>
      <c r="I452">
        <v>0</v>
      </c>
      <c r="J452">
        <v>0</v>
      </c>
      <c r="K452">
        <v>1</v>
      </c>
      <c r="L452" t="s">
        <v>16</v>
      </c>
      <c r="M452" t="s">
        <v>468</v>
      </c>
      <c r="N452" t="s">
        <v>18</v>
      </c>
      <c r="O452">
        <v>22052002</v>
      </c>
      <c r="P452">
        <v>2078</v>
      </c>
    </row>
    <row r="453" spans="1:16" x14ac:dyDescent="0.25">
      <c r="A453">
        <v>1</v>
      </c>
      <c r="B453">
        <v>2018</v>
      </c>
      <c r="C453">
        <v>22052002</v>
      </c>
      <c r="D453">
        <v>901022219</v>
      </c>
      <c r="E453" s="1">
        <v>1611888</v>
      </c>
      <c r="F453" s="1">
        <v>1611888</v>
      </c>
      <c r="G453" s="1">
        <v>0</v>
      </c>
      <c r="H453">
        <v>0</v>
      </c>
      <c r="I453">
        <v>0</v>
      </c>
      <c r="J453">
        <v>0</v>
      </c>
      <c r="K453">
        <v>1</v>
      </c>
      <c r="L453" t="s">
        <v>16</v>
      </c>
      <c r="M453" t="s">
        <v>469</v>
      </c>
      <c r="N453" t="s">
        <v>18</v>
      </c>
      <c r="O453">
        <v>22052002</v>
      </c>
      <c r="P453">
        <v>2078</v>
      </c>
    </row>
    <row r="454" spans="1:16" x14ac:dyDescent="0.25">
      <c r="A454">
        <v>1</v>
      </c>
      <c r="B454">
        <v>2018</v>
      </c>
      <c r="C454">
        <v>22052002</v>
      </c>
      <c r="D454">
        <v>1152449918</v>
      </c>
      <c r="E454" s="1">
        <v>0</v>
      </c>
      <c r="F454" s="1">
        <v>0</v>
      </c>
      <c r="G454" s="1">
        <v>-770000</v>
      </c>
      <c r="H454">
        <v>0</v>
      </c>
      <c r="I454">
        <v>0</v>
      </c>
      <c r="J454">
        <v>0</v>
      </c>
      <c r="K454">
        <v>1</v>
      </c>
      <c r="L454" t="s">
        <v>16</v>
      </c>
      <c r="M454" t="s">
        <v>470</v>
      </c>
      <c r="N454" t="s">
        <v>18</v>
      </c>
      <c r="O454">
        <v>22052002</v>
      </c>
      <c r="P454">
        <v>2078</v>
      </c>
    </row>
    <row r="455" spans="1:16" x14ac:dyDescent="0.25">
      <c r="A455">
        <v>1</v>
      </c>
      <c r="B455">
        <v>2018</v>
      </c>
      <c r="C455">
        <v>22052002</v>
      </c>
      <c r="D455">
        <v>19455576</v>
      </c>
      <c r="E455" s="1">
        <v>0</v>
      </c>
      <c r="F455" s="1">
        <v>0</v>
      </c>
      <c r="G455" s="1">
        <v>-900</v>
      </c>
      <c r="H455">
        <v>0</v>
      </c>
      <c r="I455">
        <v>0</v>
      </c>
      <c r="J455">
        <v>0</v>
      </c>
      <c r="K455">
        <v>1</v>
      </c>
      <c r="L455" t="s">
        <v>16</v>
      </c>
      <c r="M455" t="s">
        <v>471</v>
      </c>
      <c r="N455" t="s">
        <v>18</v>
      </c>
      <c r="O455">
        <v>22052002</v>
      </c>
      <c r="P455">
        <v>2078</v>
      </c>
    </row>
    <row r="456" spans="1:16" x14ac:dyDescent="0.25">
      <c r="A456">
        <v>1</v>
      </c>
      <c r="B456">
        <v>2018</v>
      </c>
      <c r="C456">
        <v>22052002</v>
      </c>
      <c r="D456">
        <v>800000118</v>
      </c>
      <c r="E456" s="1">
        <v>4288896.5</v>
      </c>
      <c r="F456" s="1">
        <v>4288897</v>
      </c>
      <c r="G456" s="1">
        <v>-4823927.5</v>
      </c>
      <c r="H456">
        <v>0</v>
      </c>
      <c r="I456">
        <v>0</v>
      </c>
      <c r="J456">
        <v>0</v>
      </c>
      <c r="K456">
        <v>1</v>
      </c>
      <c r="L456" t="s">
        <v>16</v>
      </c>
      <c r="M456" t="s">
        <v>472</v>
      </c>
      <c r="N456" t="s">
        <v>18</v>
      </c>
      <c r="O456">
        <v>22052002</v>
      </c>
      <c r="P456">
        <v>2078</v>
      </c>
    </row>
    <row r="457" spans="1:16" x14ac:dyDescent="0.25">
      <c r="A457">
        <v>1</v>
      </c>
      <c r="B457">
        <v>2018</v>
      </c>
      <c r="C457">
        <v>22052002</v>
      </c>
      <c r="D457">
        <v>800033723</v>
      </c>
      <c r="E457" s="1">
        <v>28773921.120000001</v>
      </c>
      <c r="F457" s="1">
        <v>28773921</v>
      </c>
      <c r="G457" s="1">
        <v>-1790126.13</v>
      </c>
      <c r="H457">
        <v>0</v>
      </c>
      <c r="I457">
        <v>0</v>
      </c>
      <c r="J457">
        <v>0</v>
      </c>
      <c r="K457">
        <v>1</v>
      </c>
      <c r="L457" t="s">
        <v>16</v>
      </c>
      <c r="M457" t="s">
        <v>473</v>
      </c>
      <c r="N457" t="s">
        <v>18</v>
      </c>
      <c r="O457">
        <v>22052002</v>
      </c>
      <c r="P457">
        <v>2078</v>
      </c>
    </row>
    <row r="458" spans="1:16" x14ac:dyDescent="0.25">
      <c r="A458">
        <v>1</v>
      </c>
      <c r="B458">
        <v>2018</v>
      </c>
      <c r="C458">
        <v>22052002</v>
      </c>
      <c r="D458">
        <v>40392892</v>
      </c>
      <c r="E458" s="1">
        <v>4079776.26</v>
      </c>
      <c r="F458" s="1">
        <v>4079776</v>
      </c>
      <c r="G458" s="1">
        <v>-12497423.74</v>
      </c>
      <c r="H458">
        <v>0</v>
      </c>
      <c r="I458">
        <v>0</v>
      </c>
      <c r="J458">
        <v>0</v>
      </c>
      <c r="K458">
        <v>1</v>
      </c>
      <c r="L458" t="s">
        <v>16</v>
      </c>
      <c r="M458" t="s">
        <v>474</v>
      </c>
      <c r="N458" t="s">
        <v>18</v>
      </c>
      <c r="O458">
        <v>22052002</v>
      </c>
      <c r="P458">
        <v>2078</v>
      </c>
    </row>
    <row r="459" spans="1:16" x14ac:dyDescent="0.25">
      <c r="A459">
        <v>1</v>
      </c>
      <c r="B459">
        <v>2018</v>
      </c>
      <c r="C459">
        <v>22052002</v>
      </c>
      <c r="D459">
        <v>51699573</v>
      </c>
      <c r="E459" s="1">
        <v>0</v>
      </c>
      <c r="F459" s="1">
        <v>0</v>
      </c>
      <c r="G459" s="1">
        <v>-97920</v>
      </c>
      <c r="H459">
        <v>0</v>
      </c>
      <c r="I459">
        <v>0</v>
      </c>
      <c r="J459">
        <v>0</v>
      </c>
      <c r="K459">
        <v>1</v>
      </c>
      <c r="L459" t="s">
        <v>16</v>
      </c>
      <c r="M459" t="s">
        <v>475</v>
      </c>
      <c r="N459" t="s">
        <v>18</v>
      </c>
      <c r="O459">
        <v>22052002</v>
      </c>
      <c r="P459">
        <v>2078</v>
      </c>
    </row>
    <row r="460" spans="1:16" x14ac:dyDescent="0.25">
      <c r="A460">
        <v>1</v>
      </c>
      <c r="B460">
        <v>2018</v>
      </c>
      <c r="C460">
        <v>22052002</v>
      </c>
      <c r="D460">
        <v>800014918</v>
      </c>
      <c r="E460" s="1">
        <v>21897063.16</v>
      </c>
      <c r="F460" s="1">
        <v>22038663</v>
      </c>
      <c r="G460" s="1">
        <v>-12196561.84</v>
      </c>
      <c r="H460">
        <v>0</v>
      </c>
      <c r="I460">
        <v>0</v>
      </c>
      <c r="J460">
        <v>0</v>
      </c>
      <c r="K460">
        <v>1</v>
      </c>
      <c r="L460" t="s">
        <v>16</v>
      </c>
      <c r="M460" t="s">
        <v>476</v>
      </c>
      <c r="N460" t="s">
        <v>18</v>
      </c>
      <c r="O460">
        <v>22052002</v>
      </c>
      <c r="P460">
        <v>2078</v>
      </c>
    </row>
    <row r="461" spans="1:16" x14ac:dyDescent="0.25">
      <c r="A461">
        <v>1</v>
      </c>
      <c r="B461">
        <v>2018</v>
      </c>
      <c r="C461">
        <v>22052002</v>
      </c>
      <c r="D461">
        <v>800129856</v>
      </c>
      <c r="E461" s="1">
        <v>2726072.86</v>
      </c>
      <c r="F461" s="1">
        <v>2726073</v>
      </c>
      <c r="G461" s="1">
        <v>-3247871.09</v>
      </c>
      <c r="H461">
        <v>0</v>
      </c>
      <c r="I461">
        <v>0</v>
      </c>
      <c r="J461">
        <v>0</v>
      </c>
      <c r="K461">
        <v>1</v>
      </c>
      <c r="L461" t="s">
        <v>16</v>
      </c>
      <c r="M461" t="s">
        <v>477</v>
      </c>
      <c r="N461" t="s">
        <v>18</v>
      </c>
      <c r="O461">
        <v>22052002</v>
      </c>
      <c r="P461">
        <v>2078</v>
      </c>
    </row>
    <row r="462" spans="1:16" x14ac:dyDescent="0.25">
      <c r="A462">
        <v>1</v>
      </c>
      <c r="B462">
        <v>2018</v>
      </c>
      <c r="C462">
        <v>22052002</v>
      </c>
      <c r="D462">
        <v>800099860</v>
      </c>
      <c r="E462" s="1">
        <v>0</v>
      </c>
      <c r="F462" s="1">
        <v>0</v>
      </c>
      <c r="G462" s="1">
        <v>-240986</v>
      </c>
      <c r="H462">
        <v>0</v>
      </c>
      <c r="I462">
        <v>0</v>
      </c>
      <c r="J462">
        <v>0</v>
      </c>
      <c r="K462">
        <v>1</v>
      </c>
      <c r="L462" t="s">
        <v>16</v>
      </c>
      <c r="M462" t="s">
        <v>478</v>
      </c>
      <c r="N462" t="s">
        <v>18</v>
      </c>
      <c r="O462">
        <v>22052002</v>
      </c>
      <c r="P462">
        <v>2078</v>
      </c>
    </row>
    <row r="463" spans="1:16" x14ac:dyDescent="0.25">
      <c r="A463">
        <v>1</v>
      </c>
      <c r="B463">
        <v>2018</v>
      </c>
      <c r="C463">
        <v>22052002</v>
      </c>
      <c r="D463">
        <v>800103471</v>
      </c>
      <c r="E463" s="1">
        <v>2355521.14</v>
      </c>
      <c r="F463" s="1">
        <v>2355521</v>
      </c>
      <c r="G463" s="1">
        <v>-3776093.86</v>
      </c>
      <c r="H463">
        <v>0</v>
      </c>
      <c r="I463">
        <v>0</v>
      </c>
      <c r="J463">
        <v>0</v>
      </c>
      <c r="K463">
        <v>1</v>
      </c>
      <c r="L463" t="s">
        <v>16</v>
      </c>
      <c r="M463" t="s">
        <v>479</v>
      </c>
      <c r="N463" t="s">
        <v>18</v>
      </c>
      <c r="O463">
        <v>22052002</v>
      </c>
      <c r="P463">
        <v>2078</v>
      </c>
    </row>
    <row r="464" spans="1:16" x14ac:dyDescent="0.25">
      <c r="A464">
        <v>1</v>
      </c>
      <c r="B464">
        <v>2018</v>
      </c>
      <c r="C464">
        <v>22052002</v>
      </c>
      <c r="D464">
        <v>800179966</v>
      </c>
      <c r="E464" s="1">
        <v>80097782</v>
      </c>
      <c r="F464" s="1">
        <v>80097782</v>
      </c>
      <c r="G464" s="1">
        <v>0</v>
      </c>
      <c r="H464">
        <v>0</v>
      </c>
      <c r="I464">
        <v>0</v>
      </c>
      <c r="J464">
        <v>0</v>
      </c>
      <c r="K464">
        <v>1</v>
      </c>
      <c r="L464" t="s">
        <v>16</v>
      </c>
      <c r="M464" t="s">
        <v>480</v>
      </c>
      <c r="N464" t="s">
        <v>18</v>
      </c>
      <c r="O464">
        <v>22052002</v>
      </c>
      <c r="P464">
        <v>2078</v>
      </c>
    </row>
    <row r="465" spans="1:16" x14ac:dyDescent="0.25">
      <c r="A465">
        <v>1</v>
      </c>
      <c r="B465">
        <v>2018</v>
      </c>
      <c r="C465">
        <v>22052002</v>
      </c>
      <c r="D465">
        <v>800193989</v>
      </c>
      <c r="E465" s="1">
        <v>6204856.2800000003</v>
      </c>
      <c r="F465" s="1">
        <v>6204856</v>
      </c>
      <c r="G465" s="1">
        <v>-6110871.7199999997</v>
      </c>
      <c r="H465">
        <v>0</v>
      </c>
      <c r="I465">
        <v>0</v>
      </c>
      <c r="J465">
        <v>0</v>
      </c>
      <c r="K465">
        <v>1</v>
      </c>
      <c r="L465" t="s">
        <v>16</v>
      </c>
      <c r="M465" t="s">
        <v>481</v>
      </c>
      <c r="N465" t="s">
        <v>18</v>
      </c>
      <c r="O465">
        <v>22052002</v>
      </c>
      <c r="P465">
        <v>2078</v>
      </c>
    </row>
    <row r="466" spans="1:16" x14ac:dyDescent="0.25">
      <c r="A466">
        <v>1</v>
      </c>
      <c r="B466">
        <v>2018</v>
      </c>
      <c r="C466">
        <v>22052002</v>
      </c>
      <c r="D466">
        <v>800197217</v>
      </c>
      <c r="E466" s="1">
        <v>6531374.6399999997</v>
      </c>
      <c r="F466" s="1">
        <v>8047333</v>
      </c>
      <c r="G466" s="1">
        <v>-8349086.3600000003</v>
      </c>
      <c r="H466">
        <v>0</v>
      </c>
      <c r="I466">
        <v>0</v>
      </c>
      <c r="J466">
        <v>0</v>
      </c>
      <c r="K466">
        <v>1</v>
      </c>
      <c r="L466" t="s">
        <v>16</v>
      </c>
      <c r="M466" t="s">
        <v>482</v>
      </c>
      <c r="N466" t="s">
        <v>18</v>
      </c>
      <c r="O466">
        <v>22052002</v>
      </c>
      <c r="P466">
        <v>2078</v>
      </c>
    </row>
    <row r="467" spans="1:16" x14ac:dyDescent="0.25">
      <c r="A467">
        <v>1</v>
      </c>
      <c r="B467">
        <v>2018</v>
      </c>
      <c r="C467">
        <v>22052002</v>
      </c>
      <c r="D467">
        <v>800209488</v>
      </c>
      <c r="E467" s="1">
        <v>4742836.42</v>
      </c>
      <c r="F467" s="1">
        <v>4742836</v>
      </c>
      <c r="G467" s="1">
        <v>-15311702.58</v>
      </c>
      <c r="H467">
        <v>0</v>
      </c>
      <c r="I467">
        <v>0</v>
      </c>
      <c r="J467">
        <v>0</v>
      </c>
      <c r="K467">
        <v>1</v>
      </c>
      <c r="L467" t="s">
        <v>16</v>
      </c>
      <c r="M467" t="s">
        <v>483</v>
      </c>
      <c r="N467" t="s">
        <v>18</v>
      </c>
      <c r="O467">
        <v>22052002</v>
      </c>
      <c r="P467">
        <v>2078</v>
      </c>
    </row>
    <row r="468" spans="1:16" x14ac:dyDescent="0.25">
      <c r="A468">
        <v>1</v>
      </c>
      <c r="B468">
        <v>2018</v>
      </c>
      <c r="C468">
        <v>22052002</v>
      </c>
      <c r="D468">
        <v>800210375</v>
      </c>
      <c r="E468" s="1">
        <v>4900000</v>
      </c>
      <c r="F468" s="1">
        <v>4900000</v>
      </c>
      <c r="G468" s="1">
        <v>-441276</v>
      </c>
      <c r="H468">
        <v>0</v>
      </c>
      <c r="I468">
        <v>0</v>
      </c>
      <c r="J468">
        <v>0</v>
      </c>
      <c r="K468">
        <v>1</v>
      </c>
      <c r="L468" t="s">
        <v>16</v>
      </c>
      <c r="M468" t="s">
        <v>484</v>
      </c>
      <c r="N468" t="s">
        <v>18</v>
      </c>
      <c r="O468">
        <v>22052002</v>
      </c>
      <c r="P468">
        <v>2078</v>
      </c>
    </row>
    <row r="469" spans="1:16" x14ac:dyDescent="0.25">
      <c r="A469">
        <v>1</v>
      </c>
      <c r="B469">
        <v>2018</v>
      </c>
      <c r="C469">
        <v>22052002</v>
      </c>
      <c r="D469">
        <v>800201726</v>
      </c>
      <c r="E469" s="1">
        <v>86942081</v>
      </c>
      <c r="F469" s="1">
        <v>103740878</v>
      </c>
      <c r="G469" s="1">
        <v>-16798796.800000001</v>
      </c>
      <c r="H469">
        <v>0</v>
      </c>
      <c r="I469">
        <v>0</v>
      </c>
      <c r="J469">
        <v>0</v>
      </c>
      <c r="K469">
        <v>1</v>
      </c>
      <c r="L469" t="s">
        <v>16</v>
      </c>
      <c r="M469" t="s">
        <v>485</v>
      </c>
      <c r="N469" t="s">
        <v>18</v>
      </c>
      <c r="O469">
        <v>22052002</v>
      </c>
      <c r="P469">
        <v>2078</v>
      </c>
    </row>
    <row r="470" spans="1:16" x14ac:dyDescent="0.25">
      <c r="A470">
        <v>1</v>
      </c>
      <c r="B470">
        <v>2018</v>
      </c>
      <c r="C470">
        <v>22052002</v>
      </c>
      <c r="D470">
        <v>800216883</v>
      </c>
      <c r="E470" s="1">
        <v>2330438.04</v>
      </c>
      <c r="F470" s="1">
        <v>2330438</v>
      </c>
      <c r="G470" s="1">
        <v>-3735883.96</v>
      </c>
      <c r="H470">
        <v>0</v>
      </c>
      <c r="I470">
        <v>0</v>
      </c>
      <c r="J470">
        <v>0</v>
      </c>
      <c r="K470">
        <v>1</v>
      </c>
      <c r="L470" t="s">
        <v>16</v>
      </c>
      <c r="M470" t="s">
        <v>486</v>
      </c>
      <c r="N470" t="s">
        <v>18</v>
      </c>
      <c r="O470">
        <v>22052002</v>
      </c>
      <c r="P470">
        <v>2078</v>
      </c>
    </row>
    <row r="471" spans="1:16" x14ac:dyDescent="0.25">
      <c r="A471">
        <v>1</v>
      </c>
      <c r="B471">
        <v>2018</v>
      </c>
      <c r="C471">
        <v>22052002</v>
      </c>
      <c r="D471">
        <v>800218979</v>
      </c>
      <c r="E471" s="1">
        <v>4208610</v>
      </c>
      <c r="F471" s="1">
        <v>4208610</v>
      </c>
      <c r="G471" s="1">
        <v>-14782792</v>
      </c>
      <c r="H471">
        <v>0</v>
      </c>
      <c r="I471">
        <v>0</v>
      </c>
      <c r="J471">
        <v>0</v>
      </c>
      <c r="K471">
        <v>1</v>
      </c>
      <c r="L471" t="s">
        <v>16</v>
      </c>
      <c r="M471" t="s">
        <v>487</v>
      </c>
      <c r="N471" t="s">
        <v>18</v>
      </c>
      <c r="O471">
        <v>22052002</v>
      </c>
      <c r="P471">
        <v>2078</v>
      </c>
    </row>
    <row r="472" spans="1:16" x14ac:dyDescent="0.25">
      <c r="A472">
        <v>1</v>
      </c>
      <c r="B472">
        <v>2018</v>
      </c>
      <c r="C472">
        <v>22052002</v>
      </c>
      <c r="D472">
        <v>800235973</v>
      </c>
      <c r="E472" s="1">
        <v>9786781.7599999998</v>
      </c>
      <c r="F472" s="1">
        <v>9786782</v>
      </c>
      <c r="G472" s="1">
        <v>-7686653.2400000002</v>
      </c>
      <c r="H472">
        <v>0</v>
      </c>
      <c r="I472">
        <v>0</v>
      </c>
      <c r="J472">
        <v>0</v>
      </c>
      <c r="K472">
        <v>1</v>
      </c>
      <c r="L472" t="s">
        <v>16</v>
      </c>
      <c r="M472" t="s">
        <v>488</v>
      </c>
      <c r="N472" t="s">
        <v>18</v>
      </c>
      <c r="O472">
        <v>22052002</v>
      </c>
      <c r="P472">
        <v>2078</v>
      </c>
    </row>
    <row r="473" spans="1:16" x14ac:dyDescent="0.25">
      <c r="A473">
        <v>1</v>
      </c>
      <c r="B473">
        <v>2018</v>
      </c>
      <c r="C473">
        <v>22052002</v>
      </c>
      <c r="D473">
        <v>800217641</v>
      </c>
      <c r="E473" s="1">
        <v>0</v>
      </c>
      <c r="F473" s="1">
        <v>0</v>
      </c>
      <c r="G473" s="1">
        <v>-42144</v>
      </c>
      <c r="H473">
        <v>0</v>
      </c>
      <c r="I473">
        <v>0</v>
      </c>
      <c r="J473">
        <v>0</v>
      </c>
      <c r="K473">
        <v>1</v>
      </c>
      <c r="L473" t="s">
        <v>16</v>
      </c>
      <c r="M473" t="s">
        <v>489</v>
      </c>
      <c r="N473" t="s">
        <v>18</v>
      </c>
      <c r="O473">
        <v>22052002</v>
      </c>
      <c r="P473">
        <v>2078</v>
      </c>
    </row>
    <row r="474" spans="1:16" x14ac:dyDescent="0.25">
      <c r="A474">
        <v>1</v>
      </c>
      <c r="B474">
        <v>2018</v>
      </c>
      <c r="C474">
        <v>22052002</v>
      </c>
      <c r="D474">
        <v>800222844</v>
      </c>
      <c r="E474" s="1">
        <v>4898482.96</v>
      </c>
      <c r="F474" s="1">
        <v>5540723</v>
      </c>
      <c r="G474" s="1">
        <v>-3723028.04</v>
      </c>
      <c r="H474">
        <v>0</v>
      </c>
      <c r="I474">
        <v>0</v>
      </c>
      <c r="J474">
        <v>0</v>
      </c>
      <c r="K474">
        <v>1</v>
      </c>
      <c r="L474" t="s">
        <v>16</v>
      </c>
      <c r="M474" t="s">
        <v>490</v>
      </c>
      <c r="N474" t="s">
        <v>18</v>
      </c>
      <c r="O474">
        <v>22052002</v>
      </c>
      <c r="P474">
        <v>2078</v>
      </c>
    </row>
    <row r="475" spans="1:16" x14ac:dyDescent="0.25">
      <c r="A475">
        <v>1</v>
      </c>
      <c r="B475">
        <v>2018</v>
      </c>
      <c r="C475">
        <v>22052002</v>
      </c>
      <c r="D475">
        <v>800230659</v>
      </c>
      <c r="E475" s="1">
        <v>37060011.240000002</v>
      </c>
      <c r="F475" s="1">
        <v>37060011</v>
      </c>
      <c r="G475" s="1">
        <v>-13735237.76</v>
      </c>
      <c r="H475">
        <v>0</v>
      </c>
      <c r="I475">
        <v>0</v>
      </c>
      <c r="J475">
        <v>0</v>
      </c>
      <c r="K475">
        <v>1</v>
      </c>
      <c r="L475" t="s">
        <v>16</v>
      </c>
      <c r="M475" t="s">
        <v>491</v>
      </c>
      <c r="N475" t="s">
        <v>18</v>
      </c>
      <c r="O475">
        <v>22052002</v>
      </c>
      <c r="P475">
        <v>2078</v>
      </c>
    </row>
    <row r="476" spans="1:16" x14ac:dyDescent="0.25">
      <c r="A476">
        <v>1</v>
      </c>
      <c r="B476">
        <v>2018</v>
      </c>
      <c r="C476">
        <v>22052002</v>
      </c>
      <c r="D476">
        <v>802003697</v>
      </c>
      <c r="E476" s="1">
        <v>900000000</v>
      </c>
      <c r="F476" s="1">
        <v>987765596</v>
      </c>
      <c r="G476" s="1">
        <v>-111629926</v>
      </c>
      <c r="H476">
        <v>0</v>
      </c>
      <c r="I476">
        <v>0</v>
      </c>
      <c r="J476">
        <v>0</v>
      </c>
      <c r="K476">
        <v>1</v>
      </c>
      <c r="L476" t="s">
        <v>16</v>
      </c>
      <c r="M476" t="s">
        <v>492</v>
      </c>
      <c r="N476" t="s">
        <v>18</v>
      </c>
      <c r="O476">
        <v>22052002</v>
      </c>
      <c r="P476">
        <v>2078</v>
      </c>
    </row>
    <row r="477" spans="1:16" x14ac:dyDescent="0.25">
      <c r="A477">
        <v>1</v>
      </c>
      <c r="B477">
        <v>2018</v>
      </c>
      <c r="C477">
        <v>22052002</v>
      </c>
      <c r="D477">
        <v>802006728</v>
      </c>
      <c r="E477" s="1">
        <v>11514244.42</v>
      </c>
      <c r="F477" s="1">
        <v>14174537</v>
      </c>
      <c r="G477" s="1">
        <v>-3349349.72</v>
      </c>
      <c r="H477">
        <v>0</v>
      </c>
      <c r="I477">
        <v>0</v>
      </c>
      <c r="J477">
        <v>0</v>
      </c>
      <c r="K477">
        <v>1</v>
      </c>
      <c r="L477" t="s">
        <v>16</v>
      </c>
      <c r="M477" t="s">
        <v>493</v>
      </c>
      <c r="N477" t="s">
        <v>18</v>
      </c>
      <c r="O477">
        <v>22052002</v>
      </c>
      <c r="P477">
        <v>2078</v>
      </c>
    </row>
    <row r="478" spans="1:16" x14ac:dyDescent="0.25">
      <c r="A478">
        <v>1</v>
      </c>
      <c r="B478">
        <v>2018</v>
      </c>
      <c r="C478">
        <v>22052002</v>
      </c>
      <c r="D478">
        <v>802003081</v>
      </c>
      <c r="E478" s="1">
        <v>1222237.5</v>
      </c>
      <c r="F478" s="1">
        <v>1222238</v>
      </c>
      <c r="G478" s="1">
        <v>-2851887.5</v>
      </c>
      <c r="H478">
        <v>0</v>
      </c>
      <c r="I478">
        <v>0</v>
      </c>
      <c r="J478">
        <v>0</v>
      </c>
      <c r="K478">
        <v>1</v>
      </c>
      <c r="L478" t="s">
        <v>16</v>
      </c>
      <c r="M478" t="s">
        <v>494</v>
      </c>
      <c r="N478" t="s">
        <v>18</v>
      </c>
      <c r="O478">
        <v>22052002</v>
      </c>
      <c r="P478">
        <v>2078</v>
      </c>
    </row>
    <row r="479" spans="1:16" x14ac:dyDescent="0.25">
      <c r="A479">
        <v>1</v>
      </c>
      <c r="B479">
        <v>2018</v>
      </c>
      <c r="C479">
        <v>22052002</v>
      </c>
      <c r="D479">
        <v>802007056</v>
      </c>
      <c r="E479" s="1">
        <v>3756419.38</v>
      </c>
      <c r="F479" s="1">
        <v>3756419</v>
      </c>
      <c r="G479" s="1">
        <v>-4225024.62</v>
      </c>
      <c r="H479">
        <v>0</v>
      </c>
      <c r="I479">
        <v>0</v>
      </c>
      <c r="J479">
        <v>0</v>
      </c>
      <c r="K479">
        <v>1</v>
      </c>
      <c r="L479" t="s">
        <v>16</v>
      </c>
      <c r="M479" t="s">
        <v>495</v>
      </c>
      <c r="N479" t="s">
        <v>18</v>
      </c>
      <c r="O479">
        <v>22052002</v>
      </c>
      <c r="P479">
        <v>2078</v>
      </c>
    </row>
    <row r="480" spans="1:16" x14ac:dyDescent="0.25">
      <c r="A480">
        <v>1</v>
      </c>
      <c r="B480">
        <v>2018</v>
      </c>
      <c r="C480">
        <v>22052002</v>
      </c>
      <c r="D480">
        <v>802009049</v>
      </c>
      <c r="E480" s="1">
        <v>0</v>
      </c>
      <c r="F480" s="1">
        <v>0</v>
      </c>
      <c r="G480" s="1">
        <v>-133859</v>
      </c>
      <c r="H480">
        <v>0</v>
      </c>
      <c r="I480">
        <v>0</v>
      </c>
      <c r="J480">
        <v>0</v>
      </c>
      <c r="K480">
        <v>1</v>
      </c>
      <c r="L480" t="s">
        <v>16</v>
      </c>
      <c r="M480" t="s">
        <v>496</v>
      </c>
      <c r="N480" t="s">
        <v>18</v>
      </c>
      <c r="O480">
        <v>22052002</v>
      </c>
      <c r="P480">
        <v>2078</v>
      </c>
    </row>
    <row r="481" spans="1:16" x14ac:dyDescent="0.25">
      <c r="A481">
        <v>1</v>
      </c>
      <c r="B481">
        <v>2018</v>
      </c>
      <c r="C481">
        <v>22052002</v>
      </c>
      <c r="D481">
        <v>802012998</v>
      </c>
      <c r="E481" s="1">
        <v>0</v>
      </c>
      <c r="F481" s="1">
        <v>0</v>
      </c>
      <c r="G481" s="1">
        <v>-99303</v>
      </c>
      <c r="H481">
        <v>0</v>
      </c>
      <c r="I481">
        <v>0</v>
      </c>
      <c r="J481">
        <v>0</v>
      </c>
      <c r="K481">
        <v>1</v>
      </c>
      <c r="L481" t="s">
        <v>16</v>
      </c>
      <c r="M481" t="s">
        <v>497</v>
      </c>
      <c r="N481" t="s">
        <v>18</v>
      </c>
      <c r="O481">
        <v>22052002</v>
      </c>
      <c r="P481">
        <v>2078</v>
      </c>
    </row>
    <row r="482" spans="1:16" x14ac:dyDescent="0.25">
      <c r="A482">
        <v>1</v>
      </c>
      <c r="B482">
        <v>2018</v>
      </c>
      <c r="C482">
        <v>22052002</v>
      </c>
      <c r="D482">
        <v>802019914</v>
      </c>
      <c r="E482" s="1">
        <v>4540603.62</v>
      </c>
      <c r="F482" s="1">
        <v>4957198</v>
      </c>
      <c r="G482" s="1">
        <v>-7140947.3799999999</v>
      </c>
      <c r="H482">
        <v>0</v>
      </c>
      <c r="I482">
        <v>0</v>
      </c>
      <c r="J482">
        <v>0</v>
      </c>
      <c r="K482">
        <v>1</v>
      </c>
      <c r="L482" t="s">
        <v>16</v>
      </c>
      <c r="M482" t="s">
        <v>498</v>
      </c>
      <c r="N482" t="s">
        <v>18</v>
      </c>
      <c r="O482">
        <v>22052002</v>
      </c>
      <c r="P482">
        <v>2078</v>
      </c>
    </row>
    <row r="483" spans="1:16" x14ac:dyDescent="0.25">
      <c r="A483">
        <v>1</v>
      </c>
      <c r="B483">
        <v>2018</v>
      </c>
      <c r="C483">
        <v>22052002</v>
      </c>
      <c r="D483">
        <v>802020128</v>
      </c>
      <c r="E483" s="1">
        <v>8417220</v>
      </c>
      <c r="F483" s="1">
        <v>8417220</v>
      </c>
      <c r="G483" s="1">
        <v>-13614044</v>
      </c>
      <c r="H483">
        <v>0</v>
      </c>
      <c r="I483">
        <v>0</v>
      </c>
      <c r="J483">
        <v>0</v>
      </c>
      <c r="K483">
        <v>1</v>
      </c>
      <c r="L483" t="s">
        <v>16</v>
      </c>
      <c r="M483" t="s">
        <v>499</v>
      </c>
      <c r="N483" t="s">
        <v>18</v>
      </c>
      <c r="O483">
        <v>22052002</v>
      </c>
      <c r="P483">
        <v>2078</v>
      </c>
    </row>
    <row r="484" spans="1:16" x14ac:dyDescent="0.25">
      <c r="A484">
        <v>1</v>
      </c>
      <c r="B484">
        <v>2018</v>
      </c>
      <c r="C484">
        <v>22052002</v>
      </c>
      <c r="D484">
        <v>805027743</v>
      </c>
      <c r="E484" s="1">
        <v>0</v>
      </c>
      <c r="F484" s="1">
        <v>0</v>
      </c>
      <c r="G484" s="1">
        <v>-344705</v>
      </c>
      <c r="H484">
        <v>0</v>
      </c>
      <c r="I484">
        <v>0</v>
      </c>
      <c r="J484">
        <v>0</v>
      </c>
      <c r="K484">
        <v>1</v>
      </c>
      <c r="L484" t="s">
        <v>16</v>
      </c>
      <c r="M484" t="s">
        <v>500</v>
      </c>
      <c r="N484" t="s">
        <v>18</v>
      </c>
      <c r="O484">
        <v>22052002</v>
      </c>
      <c r="P484">
        <v>2078</v>
      </c>
    </row>
    <row r="485" spans="1:16" x14ac:dyDescent="0.25">
      <c r="A485">
        <v>1</v>
      </c>
      <c r="B485">
        <v>2018</v>
      </c>
      <c r="C485">
        <v>22052002</v>
      </c>
      <c r="D485">
        <v>806006710</v>
      </c>
      <c r="E485" s="1">
        <v>1742569.36</v>
      </c>
      <c r="F485" s="1">
        <v>1742569</v>
      </c>
      <c r="G485" s="1">
        <v>-2793480.64</v>
      </c>
      <c r="H485">
        <v>0</v>
      </c>
      <c r="I485">
        <v>0</v>
      </c>
      <c r="J485">
        <v>0</v>
      </c>
      <c r="K485">
        <v>1</v>
      </c>
      <c r="L485" t="s">
        <v>16</v>
      </c>
      <c r="M485" t="s">
        <v>501</v>
      </c>
      <c r="N485" t="s">
        <v>18</v>
      </c>
      <c r="O485">
        <v>22052002</v>
      </c>
      <c r="P485">
        <v>2078</v>
      </c>
    </row>
    <row r="486" spans="1:16" x14ac:dyDescent="0.25">
      <c r="A486">
        <v>1</v>
      </c>
      <c r="B486">
        <v>2018</v>
      </c>
      <c r="C486">
        <v>22052002</v>
      </c>
      <c r="D486">
        <v>802015280</v>
      </c>
      <c r="E486" s="1">
        <v>0</v>
      </c>
      <c r="F486" s="1">
        <v>0</v>
      </c>
      <c r="G486" s="1">
        <v>-5904</v>
      </c>
      <c r="H486">
        <v>0</v>
      </c>
      <c r="I486">
        <v>0</v>
      </c>
      <c r="J486">
        <v>0</v>
      </c>
      <c r="K486">
        <v>1</v>
      </c>
      <c r="L486" t="s">
        <v>16</v>
      </c>
      <c r="M486" t="s">
        <v>502</v>
      </c>
      <c r="N486" t="s">
        <v>18</v>
      </c>
      <c r="O486">
        <v>22052002</v>
      </c>
      <c r="P486">
        <v>2078</v>
      </c>
    </row>
    <row r="487" spans="1:16" x14ac:dyDescent="0.25">
      <c r="A487">
        <v>1</v>
      </c>
      <c r="B487">
        <v>2018</v>
      </c>
      <c r="C487">
        <v>22052002</v>
      </c>
      <c r="D487">
        <v>804016365</v>
      </c>
      <c r="E487" s="1">
        <v>0</v>
      </c>
      <c r="F487" s="1">
        <v>0</v>
      </c>
      <c r="G487" s="1">
        <v>-29316</v>
      </c>
      <c r="H487">
        <v>0</v>
      </c>
      <c r="I487">
        <v>0</v>
      </c>
      <c r="J487">
        <v>0</v>
      </c>
      <c r="K487">
        <v>1</v>
      </c>
      <c r="L487" t="s">
        <v>16</v>
      </c>
      <c r="M487" t="s">
        <v>503</v>
      </c>
      <c r="N487" t="s">
        <v>18</v>
      </c>
      <c r="O487">
        <v>22052002</v>
      </c>
      <c r="P487">
        <v>2078</v>
      </c>
    </row>
    <row r="488" spans="1:16" x14ac:dyDescent="0.25">
      <c r="A488">
        <v>1</v>
      </c>
      <c r="B488">
        <v>2018</v>
      </c>
      <c r="C488">
        <v>22052002</v>
      </c>
      <c r="D488">
        <v>805027261</v>
      </c>
      <c r="E488" s="1">
        <v>0</v>
      </c>
      <c r="F488" s="1">
        <v>0</v>
      </c>
      <c r="G488" s="1">
        <v>-134850</v>
      </c>
      <c r="H488">
        <v>0</v>
      </c>
      <c r="I488">
        <v>0</v>
      </c>
      <c r="J488">
        <v>0</v>
      </c>
      <c r="K488">
        <v>1</v>
      </c>
      <c r="L488" t="s">
        <v>16</v>
      </c>
      <c r="M488" t="s">
        <v>504</v>
      </c>
      <c r="N488" t="s">
        <v>18</v>
      </c>
      <c r="O488">
        <v>22052002</v>
      </c>
      <c r="P488">
        <v>2078</v>
      </c>
    </row>
    <row r="489" spans="1:16" x14ac:dyDescent="0.25">
      <c r="A489">
        <v>1</v>
      </c>
      <c r="B489">
        <v>2018</v>
      </c>
      <c r="C489">
        <v>22052002</v>
      </c>
      <c r="D489">
        <v>806000526</v>
      </c>
      <c r="E489" s="1">
        <v>4208610</v>
      </c>
      <c r="F489" s="1">
        <v>4208610</v>
      </c>
      <c r="G489" s="1">
        <v>-13859295.6</v>
      </c>
      <c r="H489">
        <v>0</v>
      </c>
      <c r="I489">
        <v>0</v>
      </c>
      <c r="J489">
        <v>0</v>
      </c>
      <c r="K489">
        <v>1</v>
      </c>
      <c r="L489" t="s">
        <v>16</v>
      </c>
      <c r="M489" t="s">
        <v>505</v>
      </c>
      <c r="N489" t="s">
        <v>18</v>
      </c>
      <c r="O489">
        <v>22052002</v>
      </c>
      <c r="P489">
        <v>2078</v>
      </c>
    </row>
    <row r="490" spans="1:16" x14ac:dyDescent="0.25">
      <c r="A490">
        <v>1</v>
      </c>
      <c r="B490">
        <v>2018</v>
      </c>
      <c r="C490">
        <v>22052002</v>
      </c>
      <c r="D490">
        <v>806002462</v>
      </c>
      <c r="E490" s="1">
        <v>0</v>
      </c>
      <c r="F490" s="1">
        <v>0</v>
      </c>
      <c r="G490" s="1">
        <v>-57410</v>
      </c>
      <c r="H490">
        <v>0</v>
      </c>
      <c r="I490">
        <v>0</v>
      </c>
      <c r="J490">
        <v>0</v>
      </c>
      <c r="K490">
        <v>1</v>
      </c>
      <c r="L490" t="s">
        <v>16</v>
      </c>
      <c r="M490" t="s">
        <v>506</v>
      </c>
      <c r="N490" t="s">
        <v>18</v>
      </c>
      <c r="O490">
        <v>22052002</v>
      </c>
      <c r="P490">
        <v>2078</v>
      </c>
    </row>
    <row r="491" spans="1:16" x14ac:dyDescent="0.25">
      <c r="A491">
        <v>1</v>
      </c>
      <c r="B491">
        <v>2018</v>
      </c>
      <c r="C491">
        <v>22052002</v>
      </c>
      <c r="D491">
        <v>806012426</v>
      </c>
      <c r="E491" s="1">
        <v>13560807.82</v>
      </c>
      <c r="F491" s="1">
        <v>13560808</v>
      </c>
      <c r="G491" s="1">
        <v>-7952331.1799999997</v>
      </c>
      <c r="H491">
        <v>0</v>
      </c>
      <c r="I491">
        <v>0</v>
      </c>
      <c r="J491">
        <v>0</v>
      </c>
      <c r="K491">
        <v>1</v>
      </c>
      <c r="L491" t="s">
        <v>16</v>
      </c>
      <c r="M491" t="s">
        <v>507</v>
      </c>
      <c r="N491" t="s">
        <v>18</v>
      </c>
      <c r="O491">
        <v>22052002</v>
      </c>
      <c r="P491">
        <v>2078</v>
      </c>
    </row>
    <row r="492" spans="1:16" x14ac:dyDescent="0.25">
      <c r="A492">
        <v>1</v>
      </c>
      <c r="B492">
        <v>2018</v>
      </c>
      <c r="C492">
        <v>22052002</v>
      </c>
      <c r="D492">
        <v>811016192</v>
      </c>
      <c r="E492" s="1">
        <v>1080000000</v>
      </c>
      <c r="F492" s="1">
        <v>1159373069</v>
      </c>
      <c r="G492" s="1">
        <v>-117985750.44</v>
      </c>
      <c r="H492">
        <v>0</v>
      </c>
      <c r="I492">
        <v>0</v>
      </c>
      <c r="J492">
        <v>0</v>
      </c>
      <c r="K492">
        <v>1</v>
      </c>
      <c r="L492" t="s">
        <v>16</v>
      </c>
      <c r="M492" t="s">
        <v>508</v>
      </c>
      <c r="N492" t="s">
        <v>18</v>
      </c>
      <c r="O492">
        <v>22052002</v>
      </c>
      <c r="P492">
        <v>2078</v>
      </c>
    </row>
    <row r="493" spans="1:16" x14ac:dyDescent="0.25">
      <c r="A493">
        <v>1</v>
      </c>
      <c r="B493">
        <v>2018</v>
      </c>
      <c r="C493">
        <v>22052002</v>
      </c>
      <c r="D493">
        <v>812000317</v>
      </c>
      <c r="E493" s="1">
        <v>4720972.62</v>
      </c>
      <c r="F493" s="1">
        <v>4720973</v>
      </c>
      <c r="G493" s="1">
        <v>-5309904.38</v>
      </c>
      <c r="H493">
        <v>0</v>
      </c>
      <c r="I493">
        <v>0</v>
      </c>
      <c r="J493">
        <v>0</v>
      </c>
      <c r="K493">
        <v>1</v>
      </c>
      <c r="L493" t="s">
        <v>16</v>
      </c>
      <c r="M493" t="s">
        <v>509</v>
      </c>
      <c r="N493" t="s">
        <v>18</v>
      </c>
      <c r="O493">
        <v>22052002</v>
      </c>
      <c r="P493">
        <v>2078</v>
      </c>
    </row>
    <row r="494" spans="1:16" x14ac:dyDescent="0.25">
      <c r="A494">
        <v>1</v>
      </c>
      <c r="B494">
        <v>2018</v>
      </c>
      <c r="C494">
        <v>22052002</v>
      </c>
      <c r="D494">
        <v>807004393</v>
      </c>
      <c r="E494" s="1">
        <v>0</v>
      </c>
      <c r="F494" s="1">
        <v>0</v>
      </c>
      <c r="G494" s="1">
        <v>-29100</v>
      </c>
      <c r="H494">
        <v>0</v>
      </c>
      <c r="I494">
        <v>0</v>
      </c>
      <c r="J494">
        <v>0</v>
      </c>
      <c r="K494">
        <v>1</v>
      </c>
      <c r="L494" t="s">
        <v>16</v>
      </c>
      <c r="M494" t="s">
        <v>510</v>
      </c>
      <c r="N494" t="s">
        <v>18</v>
      </c>
      <c r="O494">
        <v>22052002</v>
      </c>
      <c r="P494">
        <v>2078</v>
      </c>
    </row>
    <row r="495" spans="1:16" x14ac:dyDescent="0.25">
      <c r="A495">
        <v>1</v>
      </c>
      <c r="B495">
        <v>2018</v>
      </c>
      <c r="C495">
        <v>22052002</v>
      </c>
      <c r="D495">
        <v>807004631</v>
      </c>
      <c r="E495" s="1">
        <v>0</v>
      </c>
      <c r="F495" s="1">
        <v>42800</v>
      </c>
      <c r="G495" s="1">
        <v>-122700</v>
      </c>
      <c r="H495">
        <v>0</v>
      </c>
      <c r="I495">
        <v>0</v>
      </c>
      <c r="J495">
        <v>0</v>
      </c>
      <c r="K495">
        <v>1</v>
      </c>
      <c r="L495" t="s">
        <v>16</v>
      </c>
      <c r="M495" t="s">
        <v>511</v>
      </c>
      <c r="N495" t="s">
        <v>18</v>
      </c>
      <c r="O495">
        <v>22052002</v>
      </c>
      <c r="P495">
        <v>2078</v>
      </c>
    </row>
    <row r="496" spans="1:16" x14ac:dyDescent="0.25">
      <c r="A496">
        <v>1</v>
      </c>
      <c r="B496">
        <v>2018</v>
      </c>
      <c r="C496">
        <v>22052002</v>
      </c>
      <c r="D496">
        <v>809005719</v>
      </c>
      <c r="E496" s="1">
        <v>0</v>
      </c>
      <c r="F496" s="1">
        <v>0</v>
      </c>
      <c r="G496" s="1">
        <v>-140600</v>
      </c>
      <c r="H496">
        <v>0</v>
      </c>
      <c r="I496">
        <v>0</v>
      </c>
      <c r="J496">
        <v>0</v>
      </c>
      <c r="K496">
        <v>1</v>
      </c>
      <c r="L496" t="s">
        <v>16</v>
      </c>
      <c r="M496" t="s">
        <v>512</v>
      </c>
      <c r="N496" t="s">
        <v>18</v>
      </c>
      <c r="O496">
        <v>22052002</v>
      </c>
      <c r="P496">
        <v>2078</v>
      </c>
    </row>
    <row r="497" spans="1:16" x14ac:dyDescent="0.25">
      <c r="A497">
        <v>1</v>
      </c>
      <c r="B497">
        <v>2018</v>
      </c>
      <c r="C497">
        <v>22052002</v>
      </c>
      <c r="D497">
        <v>819001505</v>
      </c>
      <c r="E497" s="1">
        <v>0</v>
      </c>
      <c r="F497" s="1">
        <v>0</v>
      </c>
      <c r="G497" s="1">
        <v>-1982711.5</v>
      </c>
      <c r="H497">
        <v>0</v>
      </c>
      <c r="I497">
        <v>0</v>
      </c>
      <c r="J497">
        <v>0</v>
      </c>
      <c r="K497">
        <v>1</v>
      </c>
      <c r="L497" t="s">
        <v>16</v>
      </c>
      <c r="M497" t="s">
        <v>513</v>
      </c>
      <c r="N497" t="s">
        <v>18</v>
      </c>
      <c r="O497">
        <v>22052002</v>
      </c>
      <c r="P497">
        <v>2078</v>
      </c>
    </row>
    <row r="498" spans="1:16" x14ac:dyDescent="0.25">
      <c r="A498">
        <v>1</v>
      </c>
      <c r="B498">
        <v>2018</v>
      </c>
      <c r="C498">
        <v>22052002</v>
      </c>
      <c r="D498">
        <v>819003863</v>
      </c>
      <c r="E498" s="1">
        <v>20378011.219999999</v>
      </c>
      <c r="F498" s="1">
        <v>23919245</v>
      </c>
      <c r="G498" s="1">
        <v>-23802253.579999998</v>
      </c>
      <c r="H498">
        <v>0</v>
      </c>
      <c r="I498">
        <v>0</v>
      </c>
      <c r="J498">
        <v>0</v>
      </c>
      <c r="K498">
        <v>1</v>
      </c>
      <c r="L498" t="s">
        <v>16</v>
      </c>
      <c r="M498" t="s">
        <v>514</v>
      </c>
      <c r="N498" t="s">
        <v>18</v>
      </c>
      <c r="O498">
        <v>22052002</v>
      </c>
      <c r="P498">
        <v>2078</v>
      </c>
    </row>
    <row r="499" spans="1:16" x14ac:dyDescent="0.25">
      <c r="A499">
        <v>1</v>
      </c>
      <c r="B499">
        <v>2018</v>
      </c>
      <c r="C499">
        <v>22052002</v>
      </c>
      <c r="D499">
        <v>812005323</v>
      </c>
      <c r="E499" s="1">
        <v>0</v>
      </c>
      <c r="F499" s="1">
        <v>0</v>
      </c>
      <c r="G499" s="1">
        <v>-1348565</v>
      </c>
      <c r="H499">
        <v>0</v>
      </c>
      <c r="I499">
        <v>0</v>
      </c>
      <c r="J499">
        <v>0</v>
      </c>
      <c r="K499">
        <v>1</v>
      </c>
      <c r="L499" t="s">
        <v>16</v>
      </c>
      <c r="M499" t="s">
        <v>515</v>
      </c>
      <c r="N499" t="s">
        <v>18</v>
      </c>
      <c r="O499">
        <v>22052002</v>
      </c>
      <c r="P499">
        <v>2078</v>
      </c>
    </row>
    <row r="500" spans="1:16" x14ac:dyDescent="0.25">
      <c r="A500">
        <v>1</v>
      </c>
      <c r="B500">
        <v>2018</v>
      </c>
      <c r="C500">
        <v>22052002</v>
      </c>
      <c r="D500">
        <v>819000254</v>
      </c>
      <c r="E500" s="1">
        <v>0</v>
      </c>
      <c r="F500" s="1">
        <v>0</v>
      </c>
      <c r="G500" s="1">
        <v>-357765</v>
      </c>
      <c r="H500">
        <v>0</v>
      </c>
      <c r="I500">
        <v>0</v>
      </c>
      <c r="J500">
        <v>0</v>
      </c>
      <c r="K500">
        <v>1</v>
      </c>
      <c r="L500" t="s">
        <v>16</v>
      </c>
      <c r="M500" t="s">
        <v>516</v>
      </c>
      <c r="N500" t="s">
        <v>18</v>
      </c>
      <c r="O500">
        <v>22052002</v>
      </c>
      <c r="P500">
        <v>2078</v>
      </c>
    </row>
    <row r="501" spans="1:16" x14ac:dyDescent="0.25">
      <c r="A501">
        <v>1</v>
      </c>
      <c r="B501">
        <v>2018</v>
      </c>
      <c r="C501">
        <v>22052002</v>
      </c>
      <c r="D501">
        <v>819004318</v>
      </c>
      <c r="E501" s="1">
        <v>0</v>
      </c>
      <c r="F501" s="1">
        <v>0</v>
      </c>
      <c r="G501" s="1">
        <v>-1314000</v>
      </c>
      <c r="H501">
        <v>0</v>
      </c>
      <c r="I501">
        <v>0</v>
      </c>
      <c r="J501">
        <v>0</v>
      </c>
      <c r="K501">
        <v>1</v>
      </c>
      <c r="L501" t="s">
        <v>16</v>
      </c>
      <c r="M501" t="s">
        <v>517</v>
      </c>
      <c r="N501" t="s">
        <v>18</v>
      </c>
      <c r="O501">
        <v>22052002</v>
      </c>
      <c r="P501">
        <v>2078</v>
      </c>
    </row>
    <row r="502" spans="1:16" x14ac:dyDescent="0.25">
      <c r="A502">
        <v>1</v>
      </c>
      <c r="B502">
        <v>2018</v>
      </c>
      <c r="C502">
        <v>22052002</v>
      </c>
      <c r="D502">
        <v>819006193</v>
      </c>
      <c r="E502" s="1">
        <v>22855424.760000002</v>
      </c>
      <c r="F502" s="1">
        <v>22855425</v>
      </c>
      <c r="G502" s="1">
        <v>-17418007.239999998</v>
      </c>
      <c r="H502">
        <v>0</v>
      </c>
      <c r="I502">
        <v>0</v>
      </c>
      <c r="J502">
        <v>0</v>
      </c>
      <c r="K502">
        <v>1</v>
      </c>
      <c r="L502" t="s">
        <v>16</v>
      </c>
      <c r="M502" t="s">
        <v>518</v>
      </c>
      <c r="N502" t="s">
        <v>18</v>
      </c>
      <c r="O502">
        <v>22052002</v>
      </c>
      <c r="P502">
        <v>2078</v>
      </c>
    </row>
    <row r="503" spans="1:16" x14ac:dyDescent="0.25">
      <c r="A503">
        <v>1</v>
      </c>
      <c r="B503">
        <v>2018</v>
      </c>
      <c r="C503">
        <v>22052002</v>
      </c>
      <c r="D503">
        <v>823002227</v>
      </c>
      <c r="E503" s="1">
        <v>18552903.539999999</v>
      </c>
      <c r="F503" s="1">
        <v>20860741</v>
      </c>
      <c r="G503" s="1">
        <v>-16758734.41</v>
      </c>
      <c r="H503">
        <v>0</v>
      </c>
      <c r="I503">
        <v>0</v>
      </c>
      <c r="J503">
        <v>0</v>
      </c>
      <c r="K503">
        <v>1</v>
      </c>
      <c r="L503" t="s">
        <v>16</v>
      </c>
      <c r="M503" t="s">
        <v>519</v>
      </c>
      <c r="N503" t="s">
        <v>18</v>
      </c>
      <c r="O503">
        <v>22052002</v>
      </c>
      <c r="P503">
        <v>2078</v>
      </c>
    </row>
    <row r="504" spans="1:16" x14ac:dyDescent="0.25">
      <c r="A504">
        <v>1</v>
      </c>
      <c r="B504">
        <v>2018</v>
      </c>
      <c r="C504">
        <v>22052002</v>
      </c>
      <c r="D504">
        <v>819005439</v>
      </c>
      <c r="E504" s="1">
        <v>6728935</v>
      </c>
      <c r="F504" s="1">
        <v>6728935</v>
      </c>
      <c r="G504" s="1">
        <v>0</v>
      </c>
      <c r="H504">
        <v>0</v>
      </c>
      <c r="I504">
        <v>0</v>
      </c>
      <c r="J504">
        <v>0</v>
      </c>
      <c r="K504">
        <v>1</v>
      </c>
      <c r="L504" t="s">
        <v>16</v>
      </c>
      <c r="M504" t="s">
        <v>520</v>
      </c>
      <c r="N504" t="s">
        <v>18</v>
      </c>
      <c r="O504">
        <v>22052002</v>
      </c>
      <c r="P504">
        <v>2078</v>
      </c>
    </row>
    <row r="505" spans="1:16" x14ac:dyDescent="0.25">
      <c r="A505">
        <v>1</v>
      </c>
      <c r="B505">
        <v>2018</v>
      </c>
      <c r="C505">
        <v>22052002</v>
      </c>
      <c r="D505">
        <v>819006461</v>
      </c>
      <c r="E505" s="1">
        <v>0</v>
      </c>
      <c r="F505" s="1">
        <v>153000</v>
      </c>
      <c r="G505" s="1">
        <v>-3069987.5</v>
      </c>
      <c r="H505">
        <v>0</v>
      </c>
      <c r="I505">
        <v>0</v>
      </c>
      <c r="J505">
        <v>0</v>
      </c>
      <c r="K505">
        <v>1</v>
      </c>
      <c r="L505" t="s">
        <v>16</v>
      </c>
      <c r="M505" t="s">
        <v>521</v>
      </c>
      <c r="N505" t="s">
        <v>18</v>
      </c>
      <c r="O505">
        <v>22052002</v>
      </c>
      <c r="P505">
        <v>2078</v>
      </c>
    </row>
    <row r="506" spans="1:16" x14ac:dyDescent="0.25">
      <c r="A506">
        <v>1</v>
      </c>
      <c r="B506">
        <v>2018</v>
      </c>
      <c r="C506">
        <v>22052002</v>
      </c>
      <c r="D506">
        <v>822000327</v>
      </c>
      <c r="E506" s="1">
        <v>11316373.6</v>
      </c>
      <c r="F506" s="1">
        <v>11316374</v>
      </c>
      <c r="G506" s="1">
        <v>-4928070.4000000004</v>
      </c>
      <c r="H506">
        <v>0</v>
      </c>
      <c r="I506">
        <v>0</v>
      </c>
      <c r="J506">
        <v>0</v>
      </c>
      <c r="K506">
        <v>1</v>
      </c>
      <c r="L506" t="s">
        <v>16</v>
      </c>
      <c r="M506" t="s">
        <v>522</v>
      </c>
      <c r="N506" t="s">
        <v>18</v>
      </c>
      <c r="O506">
        <v>22052002</v>
      </c>
      <c r="P506">
        <v>2078</v>
      </c>
    </row>
    <row r="507" spans="1:16" x14ac:dyDescent="0.25">
      <c r="A507">
        <v>1</v>
      </c>
      <c r="B507">
        <v>2018</v>
      </c>
      <c r="C507">
        <v>22052002</v>
      </c>
      <c r="D507">
        <v>822007038</v>
      </c>
      <c r="E507" s="1">
        <v>4426407.16</v>
      </c>
      <c r="F507" s="1">
        <v>4426407</v>
      </c>
      <c r="G507" s="1">
        <v>-7381311.8399999999</v>
      </c>
      <c r="H507">
        <v>0</v>
      </c>
      <c r="I507">
        <v>0</v>
      </c>
      <c r="J507">
        <v>0</v>
      </c>
      <c r="K507">
        <v>1</v>
      </c>
      <c r="L507" t="s">
        <v>16</v>
      </c>
      <c r="M507" t="s">
        <v>523</v>
      </c>
      <c r="N507" t="s">
        <v>18</v>
      </c>
      <c r="O507">
        <v>22052002</v>
      </c>
      <c r="P507">
        <v>2078</v>
      </c>
    </row>
    <row r="508" spans="1:16" x14ac:dyDescent="0.25">
      <c r="A508">
        <v>1</v>
      </c>
      <c r="B508">
        <v>2018</v>
      </c>
      <c r="C508">
        <v>22052002</v>
      </c>
      <c r="D508">
        <v>824000426</v>
      </c>
      <c r="E508" s="1">
        <v>10234841.68</v>
      </c>
      <c r="F508" s="1">
        <v>10234842</v>
      </c>
      <c r="G508" s="1">
        <v>-565150.31999999995</v>
      </c>
      <c r="H508">
        <v>0</v>
      </c>
      <c r="I508">
        <v>0</v>
      </c>
      <c r="J508">
        <v>0</v>
      </c>
      <c r="K508">
        <v>1</v>
      </c>
      <c r="L508" t="s">
        <v>16</v>
      </c>
      <c r="M508" t="s">
        <v>524</v>
      </c>
      <c r="N508" t="s">
        <v>18</v>
      </c>
      <c r="O508">
        <v>22052002</v>
      </c>
      <c r="P508">
        <v>2078</v>
      </c>
    </row>
    <row r="509" spans="1:16" x14ac:dyDescent="0.25">
      <c r="A509">
        <v>1</v>
      </c>
      <c r="B509">
        <v>2018</v>
      </c>
      <c r="C509">
        <v>22052002</v>
      </c>
      <c r="D509">
        <v>824000687</v>
      </c>
      <c r="E509" s="1">
        <v>0</v>
      </c>
      <c r="F509" s="1">
        <v>0</v>
      </c>
      <c r="G509" s="1">
        <v>-845764</v>
      </c>
      <c r="H509">
        <v>0</v>
      </c>
      <c r="I509">
        <v>0</v>
      </c>
      <c r="J509">
        <v>0</v>
      </c>
      <c r="K509">
        <v>1</v>
      </c>
      <c r="L509" t="s">
        <v>16</v>
      </c>
      <c r="M509" t="s">
        <v>525</v>
      </c>
      <c r="N509" t="s">
        <v>18</v>
      </c>
      <c r="O509">
        <v>22052002</v>
      </c>
      <c r="P509">
        <v>2078</v>
      </c>
    </row>
    <row r="510" spans="1:16" x14ac:dyDescent="0.25">
      <c r="A510">
        <v>1</v>
      </c>
      <c r="B510">
        <v>2018</v>
      </c>
      <c r="C510">
        <v>22052002</v>
      </c>
      <c r="D510">
        <v>824000586</v>
      </c>
      <c r="E510" s="1">
        <v>0</v>
      </c>
      <c r="F510" s="1">
        <v>0</v>
      </c>
      <c r="G510" s="1">
        <v>-1128574</v>
      </c>
      <c r="H510">
        <v>0</v>
      </c>
      <c r="I510">
        <v>0</v>
      </c>
      <c r="J510">
        <v>0</v>
      </c>
      <c r="K510">
        <v>1</v>
      </c>
      <c r="L510" t="s">
        <v>16</v>
      </c>
      <c r="M510" t="s">
        <v>526</v>
      </c>
      <c r="N510" t="s">
        <v>18</v>
      </c>
      <c r="O510">
        <v>22052002</v>
      </c>
      <c r="P510">
        <v>2078</v>
      </c>
    </row>
    <row r="511" spans="1:16" x14ac:dyDescent="0.25">
      <c r="A511">
        <v>1</v>
      </c>
      <c r="B511">
        <v>2018</v>
      </c>
      <c r="C511">
        <v>22052002</v>
      </c>
      <c r="D511">
        <v>825001800</v>
      </c>
      <c r="E511" s="1">
        <v>4900000</v>
      </c>
      <c r="F511" s="1">
        <v>11807410</v>
      </c>
      <c r="G511" s="1">
        <v>-11131000</v>
      </c>
      <c r="H511">
        <v>0</v>
      </c>
      <c r="I511">
        <v>0</v>
      </c>
      <c r="J511">
        <v>0</v>
      </c>
      <c r="K511">
        <v>1</v>
      </c>
      <c r="L511" t="s">
        <v>16</v>
      </c>
      <c r="M511" t="s">
        <v>527</v>
      </c>
      <c r="N511" t="s">
        <v>18</v>
      </c>
      <c r="O511">
        <v>22052002</v>
      </c>
      <c r="P511">
        <v>2078</v>
      </c>
    </row>
    <row r="512" spans="1:16" x14ac:dyDescent="0.25">
      <c r="A512">
        <v>1</v>
      </c>
      <c r="B512">
        <v>2018</v>
      </c>
      <c r="C512">
        <v>22052002</v>
      </c>
      <c r="D512">
        <v>830010966</v>
      </c>
      <c r="E512" s="1">
        <v>0</v>
      </c>
      <c r="F512" s="1">
        <v>0</v>
      </c>
      <c r="G512" s="1">
        <v>-2429615</v>
      </c>
      <c r="H512">
        <v>0</v>
      </c>
      <c r="I512">
        <v>0</v>
      </c>
      <c r="J512">
        <v>0</v>
      </c>
      <c r="K512">
        <v>1</v>
      </c>
      <c r="L512" t="s">
        <v>16</v>
      </c>
      <c r="M512" t="s">
        <v>528</v>
      </c>
      <c r="N512" t="s">
        <v>18</v>
      </c>
      <c r="O512">
        <v>22052002</v>
      </c>
      <c r="P512">
        <v>2078</v>
      </c>
    </row>
    <row r="513" spans="1:16" x14ac:dyDescent="0.25">
      <c r="A513">
        <v>1</v>
      </c>
      <c r="B513">
        <v>2018</v>
      </c>
      <c r="C513">
        <v>22052002</v>
      </c>
      <c r="D513">
        <v>832001411</v>
      </c>
      <c r="E513" s="1">
        <v>5823687.2400000002</v>
      </c>
      <c r="F513" s="1">
        <v>5823687</v>
      </c>
      <c r="G513" s="1">
        <v>-6550179.7599999998</v>
      </c>
      <c r="H513">
        <v>0</v>
      </c>
      <c r="I513">
        <v>0</v>
      </c>
      <c r="J513">
        <v>0</v>
      </c>
      <c r="K513">
        <v>1</v>
      </c>
      <c r="L513" t="s">
        <v>16</v>
      </c>
      <c r="M513" t="s">
        <v>529</v>
      </c>
      <c r="N513" t="s">
        <v>18</v>
      </c>
      <c r="O513">
        <v>22052002</v>
      </c>
      <c r="P513">
        <v>2078</v>
      </c>
    </row>
    <row r="514" spans="1:16" x14ac:dyDescent="0.25">
      <c r="A514">
        <v>1</v>
      </c>
      <c r="B514">
        <v>2018</v>
      </c>
      <c r="C514">
        <v>22052002</v>
      </c>
      <c r="D514">
        <v>860006656</v>
      </c>
      <c r="E514" s="1">
        <v>4426407.16</v>
      </c>
      <c r="F514" s="1">
        <v>4426407</v>
      </c>
      <c r="G514" s="1">
        <v>-8174636.8399999999</v>
      </c>
      <c r="H514">
        <v>0</v>
      </c>
      <c r="I514">
        <v>0</v>
      </c>
      <c r="J514">
        <v>0</v>
      </c>
      <c r="K514">
        <v>1</v>
      </c>
      <c r="L514" t="s">
        <v>16</v>
      </c>
      <c r="M514" t="s">
        <v>530</v>
      </c>
      <c r="N514" t="s">
        <v>18</v>
      </c>
      <c r="O514">
        <v>22052002</v>
      </c>
      <c r="P514">
        <v>2078</v>
      </c>
    </row>
    <row r="515" spans="1:16" x14ac:dyDescent="0.25">
      <c r="A515">
        <v>1</v>
      </c>
      <c r="B515">
        <v>2018</v>
      </c>
      <c r="C515">
        <v>22052002</v>
      </c>
      <c r="D515">
        <v>860013704</v>
      </c>
      <c r="E515" s="1">
        <v>0</v>
      </c>
      <c r="F515" s="1">
        <v>0</v>
      </c>
      <c r="G515" s="1">
        <v>-1773120</v>
      </c>
      <c r="H515">
        <v>0</v>
      </c>
      <c r="I515">
        <v>0</v>
      </c>
      <c r="J515">
        <v>0</v>
      </c>
      <c r="K515">
        <v>1</v>
      </c>
      <c r="L515" t="s">
        <v>16</v>
      </c>
      <c r="M515" t="s">
        <v>531</v>
      </c>
      <c r="N515" t="s">
        <v>18</v>
      </c>
      <c r="O515">
        <v>22052002</v>
      </c>
      <c r="P515">
        <v>2078</v>
      </c>
    </row>
    <row r="516" spans="1:16" x14ac:dyDescent="0.25">
      <c r="A516">
        <v>1</v>
      </c>
      <c r="B516">
        <v>2018</v>
      </c>
      <c r="C516">
        <v>22052002</v>
      </c>
      <c r="D516">
        <v>830514110</v>
      </c>
      <c r="E516" s="1">
        <v>0</v>
      </c>
      <c r="F516" s="1">
        <v>0</v>
      </c>
      <c r="G516" s="1">
        <v>-25500</v>
      </c>
      <c r="H516">
        <v>0</v>
      </c>
      <c r="I516">
        <v>0</v>
      </c>
      <c r="J516">
        <v>0</v>
      </c>
      <c r="K516">
        <v>1</v>
      </c>
      <c r="L516" t="s">
        <v>16</v>
      </c>
      <c r="M516" t="s">
        <v>532</v>
      </c>
      <c r="N516" t="s">
        <v>18</v>
      </c>
      <c r="O516">
        <v>22052002</v>
      </c>
      <c r="P516">
        <v>2078</v>
      </c>
    </row>
    <row r="517" spans="1:16" x14ac:dyDescent="0.25">
      <c r="A517">
        <v>1</v>
      </c>
      <c r="B517">
        <v>2018</v>
      </c>
      <c r="C517">
        <v>22052002</v>
      </c>
      <c r="D517">
        <v>832001966</v>
      </c>
      <c r="E517" s="1">
        <v>22845522.84</v>
      </c>
      <c r="F517" s="1">
        <v>32962054</v>
      </c>
      <c r="G517" s="1">
        <v>-23402484.16</v>
      </c>
      <c r="H517">
        <v>0</v>
      </c>
      <c r="I517">
        <v>0</v>
      </c>
      <c r="J517">
        <v>0</v>
      </c>
      <c r="K517">
        <v>1</v>
      </c>
      <c r="L517" t="s">
        <v>16</v>
      </c>
      <c r="M517" t="s">
        <v>533</v>
      </c>
      <c r="N517" t="s">
        <v>18</v>
      </c>
      <c r="O517">
        <v>22052002</v>
      </c>
      <c r="P517">
        <v>2078</v>
      </c>
    </row>
    <row r="518" spans="1:16" x14ac:dyDescent="0.25">
      <c r="A518">
        <v>1</v>
      </c>
      <c r="B518">
        <v>2018</v>
      </c>
      <c r="C518">
        <v>22052002</v>
      </c>
      <c r="D518">
        <v>890100279</v>
      </c>
      <c r="E518" s="1">
        <v>108816421.7</v>
      </c>
      <c r="F518" s="1">
        <v>108816422</v>
      </c>
      <c r="G518" s="1">
        <v>-6787322.2999999998</v>
      </c>
      <c r="H518">
        <v>0</v>
      </c>
      <c r="I518">
        <v>0</v>
      </c>
      <c r="J518">
        <v>0</v>
      </c>
      <c r="K518">
        <v>1</v>
      </c>
      <c r="L518" t="s">
        <v>16</v>
      </c>
      <c r="M518" t="s">
        <v>534</v>
      </c>
      <c r="N518" t="s">
        <v>18</v>
      </c>
      <c r="O518">
        <v>22052002</v>
      </c>
      <c r="P518">
        <v>2078</v>
      </c>
    </row>
    <row r="519" spans="1:16" x14ac:dyDescent="0.25">
      <c r="A519">
        <v>1</v>
      </c>
      <c r="B519">
        <v>2018</v>
      </c>
      <c r="C519">
        <v>22052002</v>
      </c>
      <c r="D519">
        <v>890103025</v>
      </c>
      <c r="E519" s="1">
        <v>0</v>
      </c>
      <c r="F519" s="1">
        <v>0</v>
      </c>
      <c r="G519" s="1">
        <v>-422832</v>
      </c>
      <c r="H519">
        <v>0</v>
      </c>
      <c r="I519">
        <v>0</v>
      </c>
      <c r="J519">
        <v>0</v>
      </c>
      <c r="K519">
        <v>1</v>
      </c>
      <c r="L519" t="s">
        <v>16</v>
      </c>
      <c r="M519" t="s">
        <v>535</v>
      </c>
      <c r="N519" t="s">
        <v>18</v>
      </c>
      <c r="O519">
        <v>22052002</v>
      </c>
      <c r="P519">
        <v>2078</v>
      </c>
    </row>
    <row r="520" spans="1:16" x14ac:dyDescent="0.25">
      <c r="A520">
        <v>1</v>
      </c>
      <c r="B520">
        <v>2018</v>
      </c>
      <c r="C520">
        <v>22052002</v>
      </c>
      <c r="D520">
        <v>890116783</v>
      </c>
      <c r="E520" s="1">
        <v>10046277.92</v>
      </c>
      <c r="F520" s="1">
        <v>10046278</v>
      </c>
      <c r="G520" s="1">
        <v>-3447539.08</v>
      </c>
      <c r="H520">
        <v>0</v>
      </c>
      <c r="I520">
        <v>0</v>
      </c>
      <c r="J520">
        <v>0</v>
      </c>
      <c r="K520">
        <v>1</v>
      </c>
      <c r="L520" t="s">
        <v>16</v>
      </c>
      <c r="M520" t="s">
        <v>536</v>
      </c>
      <c r="N520" t="s">
        <v>18</v>
      </c>
      <c r="O520">
        <v>22052002</v>
      </c>
      <c r="P520">
        <v>2078</v>
      </c>
    </row>
    <row r="521" spans="1:16" x14ac:dyDescent="0.25">
      <c r="A521">
        <v>1</v>
      </c>
      <c r="B521">
        <v>2018</v>
      </c>
      <c r="C521">
        <v>22052002</v>
      </c>
      <c r="D521">
        <v>890205361</v>
      </c>
      <c r="E521" s="1">
        <v>4079776.26</v>
      </c>
      <c r="F521" s="1">
        <v>4228276</v>
      </c>
      <c r="G521" s="1">
        <v>-15358964.74</v>
      </c>
      <c r="H521">
        <v>0</v>
      </c>
      <c r="I521">
        <v>0</v>
      </c>
      <c r="J521">
        <v>0</v>
      </c>
      <c r="K521">
        <v>1</v>
      </c>
      <c r="L521" t="s">
        <v>16</v>
      </c>
      <c r="M521" t="s">
        <v>537</v>
      </c>
      <c r="N521" t="s">
        <v>18</v>
      </c>
      <c r="O521">
        <v>22052002</v>
      </c>
      <c r="P521">
        <v>2078</v>
      </c>
    </row>
    <row r="522" spans="1:16" x14ac:dyDescent="0.25">
      <c r="A522">
        <v>1</v>
      </c>
      <c r="B522">
        <v>2018</v>
      </c>
      <c r="C522">
        <v>22052002</v>
      </c>
      <c r="D522">
        <v>890201724</v>
      </c>
      <c r="E522" s="1">
        <v>0</v>
      </c>
      <c r="F522" s="1">
        <v>0</v>
      </c>
      <c r="G522" s="1">
        <v>-250000</v>
      </c>
      <c r="H522">
        <v>0</v>
      </c>
      <c r="I522">
        <v>0</v>
      </c>
      <c r="J522">
        <v>0</v>
      </c>
      <c r="K522">
        <v>1</v>
      </c>
      <c r="L522" t="s">
        <v>16</v>
      </c>
      <c r="M522" t="s">
        <v>538</v>
      </c>
      <c r="N522" t="s">
        <v>18</v>
      </c>
      <c r="O522">
        <v>22052002</v>
      </c>
      <c r="P522">
        <v>2078</v>
      </c>
    </row>
    <row r="523" spans="1:16" x14ac:dyDescent="0.25">
      <c r="A523">
        <v>1</v>
      </c>
      <c r="B523">
        <v>2018</v>
      </c>
      <c r="C523">
        <v>22052002</v>
      </c>
      <c r="D523">
        <v>890680025</v>
      </c>
      <c r="E523" s="1">
        <v>4426407.16</v>
      </c>
      <c r="F523" s="1">
        <v>4426407</v>
      </c>
      <c r="G523" s="1">
        <v>-6462584.8399999999</v>
      </c>
      <c r="H523">
        <v>0</v>
      </c>
      <c r="I523">
        <v>0</v>
      </c>
      <c r="J523">
        <v>0</v>
      </c>
      <c r="K523">
        <v>1</v>
      </c>
      <c r="L523" t="s">
        <v>16</v>
      </c>
      <c r="M523" t="s">
        <v>539</v>
      </c>
      <c r="N523" t="s">
        <v>18</v>
      </c>
      <c r="O523">
        <v>22052002</v>
      </c>
      <c r="P523">
        <v>2078</v>
      </c>
    </row>
    <row r="524" spans="1:16" x14ac:dyDescent="0.25">
      <c r="A524">
        <v>1</v>
      </c>
      <c r="B524">
        <v>2018</v>
      </c>
      <c r="C524">
        <v>22052002</v>
      </c>
      <c r="D524">
        <v>890901826</v>
      </c>
      <c r="E524" s="1">
        <v>22204768.460000001</v>
      </c>
      <c r="F524" s="1">
        <v>22204768</v>
      </c>
      <c r="G524" s="1">
        <v>-8897159.5399999991</v>
      </c>
      <c r="H524">
        <v>0</v>
      </c>
      <c r="I524">
        <v>0</v>
      </c>
      <c r="J524">
        <v>0</v>
      </c>
      <c r="K524">
        <v>1</v>
      </c>
      <c r="L524" t="s">
        <v>16</v>
      </c>
      <c r="M524" t="s">
        <v>540</v>
      </c>
      <c r="N524" t="s">
        <v>18</v>
      </c>
      <c r="O524">
        <v>22052002</v>
      </c>
      <c r="P524">
        <v>2078</v>
      </c>
    </row>
    <row r="525" spans="1:16" x14ac:dyDescent="0.25">
      <c r="A525">
        <v>1</v>
      </c>
      <c r="B525">
        <v>2018</v>
      </c>
      <c r="C525">
        <v>22052002</v>
      </c>
      <c r="D525">
        <v>890981536</v>
      </c>
      <c r="E525" s="1">
        <v>0</v>
      </c>
      <c r="F525" s="1">
        <v>0</v>
      </c>
      <c r="G525" s="1">
        <v>-2757816</v>
      </c>
      <c r="H525">
        <v>0</v>
      </c>
      <c r="I525">
        <v>0</v>
      </c>
      <c r="J525">
        <v>0</v>
      </c>
      <c r="K525">
        <v>1</v>
      </c>
      <c r="L525" t="s">
        <v>16</v>
      </c>
      <c r="M525" t="s">
        <v>541</v>
      </c>
      <c r="N525" t="s">
        <v>18</v>
      </c>
      <c r="O525">
        <v>22052002</v>
      </c>
      <c r="P525">
        <v>2078</v>
      </c>
    </row>
    <row r="526" spans="1:16" x14ac:dyDescent="0.25">
      <c r="A526">
        <v>1</v>
      </c>
      <c r="B526">
        <v>2018</v>
      </c>
      <c r="C526">
        <v>22052002</v>
      </c>
      <c r="D526">
        <v>890982134</v>
      </c>
      <c r="E526" s="1">
        <v>1050324.8</v>
      </c>
      <c r="F526" s="1">
        <v>1050325</v>
      </c>
      <c r="G526" s="1">
        <v>-3221849.2</v>
      </c>
      <c r="H526">
        <v>0</v>
      </c>
      <c r="I526">
        <v>0</v>
      </c>
      <c r="J526">
        <v>0</v>
      </c>
      <c r="K526">
        <v>1</v>
      </c>
      <c r="L526" t="s">
        <v>16</v>
      </c>
      <c r="M526" t="s">
        <v>542</v>
      </c>
      <c r="N526" t="s">
        <v>18</v>
      </c>
      <c r="O526">
        <v>22052002</v>
      </c>
      <c r="P526">
        <v>2078</v>
      </c>
    </row>
    <row r="527" spans="1:16" x14ac:dyDescent="0.25">
      <c r="A527">
        <v>1</v>
      </c>
      <c r="B527">
        <v>2018</v>
      </c>
      <c r="C527">
        <v>22052002</v>
      </c>
      <c r="D527">
        <v>891180134</v>
      </c>
      <c r="E527" s="1">
        <v>0</v>
      </c>
      <c r="F527" s="1">
        <v>0</v>
      </c>
      <c r="G527" s="1">
        <v>-2634600</v>
      </c>
      <c r="H527">
        <v>0</v>
      </c>
      <c r="I527">
        <v>0</v>
      </c>
      <c r="J527">
        <v>0</v>
      </c>
      <c r="K527">
        <v>1</v>
      </c>
      <c r="L527" t="s">
        <v>16</v>
      </c>
      <c r="M527" t="s">
        <v>543</v>
      </c>
      <c r="N527" t="s">
        <v>18</v>
      </c>
      <c r="O527">
        <v>22052002</v>
      </c>
      <c r="P527">
        <v>2078</v>
      </c>
    </row>
    <row r="528" spans="1:16" x14ac:dyDescent="0.25">
      <c r="A528">
        <v>1</v>
      </c>
      <c r="B528">
        <v>2018</v>
      </c>
      <c r="C528">
        <v>22052002</v>
      </c>
      <c r="D528">
        <v>890701078</v>
      </c>
      <c r="E528" s="1">
        <v>0</v>
      </c>
      <c r="F528" s="1">
        <v>0</v>
      </c>
      <c r="G528" s="1">
        <v>-251400</v>
      </c>
      <c r="H528">
        <v>0</v>
      </c>
      <c r="I528">
        <v>0</v>
      </c>
      <c r="J528">
        <v>0</v>
      </c>
      <c r="K528">
        <v>1</v>
      </c>
      <c r="L528" t="s">
        <v>16</v>
      </c>
      <c r="M528" t="s">
        <v>544</v>
      </c>
      <c r="N528" t="s">
        <v>18</v>
      </c>
      <c r="O528">
        <v>22052002</v>
      </c>
      <c r="P528">
        <v>2078</v>
      </c>
    </row>
    <row r="529" spans="1:16" x14ac:dyDescent="0.25">
      <c r="A529">
        <v>1</v>
      </c>
      <c r="B529">
        <v>2018</v>
      </c>
      <c r="C529">
        <v>22052002</v>
      </c>
      <c r="D529">
        <v>890706067</v>
      </c>
      <c r="E529" s="1">
        <v>0</v>
      </c>
      <c r="F529" s="1">
        <v>0</v>
      </c>
      <c r="G529" s="1">
        <v>-932850</v>
      </c>
      <c r="H529">
        <v>0</v>
      </c>
      <c r="I529">
        <v>0</v>
      </c>
      <c r="J529">
        <v>0</v>
      </c>
      <c r="K529">
        <v>1</v>
      </c>
      <c r="L529" t="s">
        <v>16</v>
      </c>
      <c r="M529" t="s">
        <v>545</v>
      </c>
      <c r="N529" t="s">
        <v>18</v>
      </c>
      <c r="O529">
        <v>22052002</v>
      </c>
      <c r="P529">
        <v>2078</v>
      </c>
    </row>
    <row r="530" spans="1:16" x14ac:dyDescent="0.25">
      <c r="A530">
        <v>1</v>
      </c>
      <c r="B530">
        <v>2018</v>
      </c>
      <c r="C530">
        <v>22052002</v>
      </c>
      <c r="D530">
        <v>890981137</v>
      </c>
      <c r="E530" s="1">
        <v>1817547.2</v>
      </c>
      <c r="F530" s="1">
        <v>1817547</v>
      </c>
      <c r="G530" s="1">
        <v>-2913678.8</v>
      </c>
      <c r="H530">
        <v>0</v>
      </c>
      <c r="I530">
        <v>0</v>
      </c>
      <c r="J530">
        <v>0</v>
      </c>
      <c r="K530">
        <v>1</v>
      </c>
      <c r="L530" t="s">
        <v>16</v>
      </c>
      <c r="M530" t="s">
        <v>546</v>
      </c>
      <c r="N530" t="s">
        <v>18</v>
      </c>
      <c r="O530">
        <v>22052002</v>
      </c>
      <c r="P530">
        <v>2078</v>
      </c>
    </row>
    <row r="531" spans="1:16" x14ac:dyDescent="0.25">
      <c r="A531">
        <v>1</v>
      </c>
      <c r="B531">
        <v>2018</v>
      </c>
      <c r="C531">
        <v>22052002</v>
      </c>
      <c r="D531">
        <v>891500084</v>
      </c>
      <c r="E531" s="1">
        <v>1010700</v>
      </c>
      <c r="F531" s="1">
        <v>1010700</v>
      </c>
      <c r="G531" s="1">
        <v>0</v>
      </c>
      <c r="H531">
        <v>0</v>
      </c>
      <c r="I531">
        <v>0</v>
      </c>
      <c r="J531">
        <v>0</v>
      </c>
      <c r="K531">
        <v>1</v>
      </c>
      <c r="L531" t="s">
        <v>16</v>
      </c>
      <c r="M531" t="s">
        <v>547</v>
      </c>
      <c r="N531" t="s">
        <v>18</v>
      </c>
      <c r="O531">
        <v>22052002</v>
      </c>
      <c r="P531">
        <v>2078</v>
      </c>
    </row>
    <row r="532" spans="1:16" x14ac:dyDescent="0.25">
      <c r="A532">
        <v>1</v>
      </c>
      <c r="B532">
        <v>2018</v>
      </c>
      <c r="C532">
        <v>22052002</v>
      </c>
      <c r="D532">
        <v>892000458</v>
      </c>
      <c r="E532" s="1">
        <v>4694309.76</v>
      </c>
      <c r="F532" s="1">
        <v>4694310</v>
      </c>
      <c r="G532" s="1">
        <v>-4194144.24</v>
      </c>
      <c r="H532">
        <v>0</v>
      </c>
      <c r="I532">
        <v>0</v>
      </c>
      <c r="J532">
        <v>0</v>
      </c>
      <c r="K532">
        <v>1</v>
      </c>
      <c r="L532" t="s">
        <v>16</v>
      </c>
      <c r="M532" t="s">
        <v>548</v>
      </c>
      <c r="N532" t="s">
        <v>18</v>
      </c>
      <c r="O532">
        <v>22052002</v>
      </c>
      <c r="P532">
        <v>2078</v>
      </c>
    </row>
    <row r="533" spans="1:16" x14ac:dyDescent="0.25">
      <c r="A533">
        <v>1</v>
      </c>
      <c r="B533">
        <v>2018</v>
      </c>
      <c r="C533">
        <v>22052002</v>
      </c>
      <c r="D533">
        <v>892280033</v>
      </c>
      <c r="E533" s="1">
        <v>69421692.760000005</v>
      </c>
      <c r="F533" s="1">
        <v>78477280</v>
      </c>
      <c r="G533" s="1">
        <v>-14965266.640000001</v>
      </c>
      <c r="H533">
        <v>0</v>
      </c>
      <c r="I533">
        <v>0</v>
      </c>
      <c r="J533">
        <v>0</v>
      </c>
      <c r="K533">
        <v>1</v>
      </c>
      <c r="L533" t="s">
        <v>16</v>
      </c>
      <c r="M533" t="s">
        <v>549</v>
      </c>
      <c r="N533" t="s">
        <v>18</v>
      </c>
      <c r="O533">
        <v>22052002</v>
      </c>
      <c r="P533">
        <v>2078</v>
      </c>
    </row>
    <row r="534" spans="1:16" x14ac:dyDescent="0.25">
      <c r="A534">
        <v>1</v>
      </c>
      <c r="B534">
        <v>2018</v>
      </c>
      <c r="C534">
        <v>22052002</v>
      </c>
      <c r="D534">
        <v>891800231</v>
      </c>
      <c r="E534" s="1">
        <v>0</v>
      </c>
      <c r="F534" s="1">
        <v>0</v>
      </c>
      <c r="G534" s="1">
        <v>-3216600</v>
      </c>
      <c r="H534">
        <v>0</v>
      </c>
      <c r="I534">
        <v>0</v>
      </c>
      <c r="J534">
        <v>0</v>
      </c>
      <c r="K534">
        <v>1</v>
      </c>
      <c r="L534" t="s">
        <v>16</v>
      </c>
      <c r="M534" t="s">
        <v>550</v>
      </c>
      <c r="N534" t="s">
        <v>18</v>
      </c>
      <c r="O534">
        <v>22052002</v>
      </c>
      <c r="P534">
        <v>2078</v>
      </c>
    </row>
    <row r="535" spans="1:16" x14ac:dyDescent="0.25">
      <c r="A535">
        <v>1</v>
      </c>
      <c r="B535">
        <v>2018</v>
      </c>
      <c r="C535">
        <v>22052002</v>
      </c>
      <c r="D535">
        <v>891800570</v>
      </c>
      <c r="E535" s="1">
        <v>0</v>
      </c>
      <c r="F535" s="1">
        <v>0</v>
      </c>
      <c r="G535" s="1">
        <v>-146900</v>
      </c>
      <c r="H535">
        <v>0</v>
      </c>
      <c r="I535">
        <v>0</v>
      </c>
      <c r="J535">
        <v>0</v>
      </c>
      <c r="K535">
        <v>1</v>
      </c>
      <c r="L535" t="s">
        <v>16</v>
      </c>
      <c r="M535" t="s">
        <v>551</v>
      </c>
      <c r="N535" t="s">
        <v>18</v>
      </c>
      <c r="O535">
        <v>22052002</v>
      </c>
      <c r="P535">
        <v>2078</v>
      </c>
    </row>
    <row r="536" spans="1:16" x14ac:dyDescent="0.25">
      <c r="A536">
        <v>1</v>
      </c>
      <c r="B536">
        <v>2018</v>
      </c>
      <c r="C536">
        <v>22052002</v>
      </c>
      <c r="D536">
        <v>899999123</v>
      </c>
      <c r="E536" s="1">
        <v>6820800</v>
      </c>
      <c r="F536" s="1">
        <v>6820800</v>
      </c>
      <c r="G536" s="1">
        <v>-3788168</v>
      </c>
      <c r="H536">
        <v>0</v>
      </c>
      <c r="I536">
        <v>0</v>
      </c>
      <c r="J536">
        <v>0</v>
      </c>
      <c r="K536">
        <v>1</v>
      </c>
      <c r="L536" t="s">
        <v>16</v>
      </c>
      <c r="M536" t="s">
        <v>552</v>
      </c>
      <c r="N536" t="s">
        <v>18</v>
      </c>
      <c r="O536">
        <v>22052002</v>
      </c>
      <c r="P536">
        <v>2078</v>
      </c>
    </row>
    <row r="537" spans="1:16" x14ac:dyDescent="0.25">
      <c r="A537">
        <v>1</v>
      </c>
      <c r="B537">
        <v>2018</v>
      </c>
      <c r="C537">
        <v>22052002</v>
      </c>
      <c r="D537">
        <v>900005955</v>
      </c>
      <c r="E537" s="1">
        <v>10482894.380000001</v>
      </c>
      <c r="F537" s="1">
        <v>10482894</v>
      </c>
      <c r="G537" s="1">
        <v>-651543.67000000004</v>
      </c>
      <c r="H537">
        <v>0</v>
      </c>
      <c r="I537">
        <v>0</v>
      </c>
      <c r="J537">
        <v>0</v>
      </c>
      <c r="K537">
        <v>1</v>
      </c>
      <c r="L537" t="s">
        <v>16</v>
      </c>
      <c r="M537" t="s">
        <v>553</v>
      </c>
      <c r="N537" t="s">
        <v>18</v>
      </c>
      <c r="O537">
        <v>22052002</v>
      </c>
      <c r="P537">
        <v>2078</v>
      </c>
    </row>
    <row r="538" spans="1:16" x14ac:dyDescent="0.25">
      <c r="A538">
        <v>1</v>
      </c>
      <c r="B538">
        <v>2018</v>
      </c>
      <c r="C538">
        <v>22052002</v>
      </c>
      <c r="D538">
        <v>900007113</v>
      </c>
      <c r="E538" s="1">
        <v>3998607.76</v>
      </c>
      <c r="F538" s="1">
        <v>3998608</v>
      </c>
      <c r="G538" s="1">
        <v>-4497425.24</v>
      </c>
      <c r="H538">
        <v>0</v>
      </c>
      <c r="I538">
        <v>0</v>
      </c>
      <c r="J538">
        <v>0</v>
      </c>
      <c r="K538">
        <v>1</v>
      </c>
      <c r="L538" t="s">
        <v>16</v>
      </c>
      <c r="M538" t="s">
        <v>554</v>
      </c>
      <c r="N538" t="s">
        <v>18</v>
      </c>
      <c r="O538">
        <v>22052002</v>
      </c>
      <c r="P538">
        <v>2078</v>
      </c>
    </row>
    <row r="539" spans="1:16" x14ac:dyDescent="0.25">
      <c r="A539">
        <v>1</v>
      </c>
      <c r="B539">
        <v>2018</v>
      </c>
      <c r="C539">
        <v>22052002</v>
      </c>
      <c r="D539">
        <v>900004894</v>
      </c>
      <c r="E539" s="1">
        <v>0</v>
      </c>
      <c r="F539" s="1">
        <v>0</v>
      </c>
      <c r="G539" s="1">
        <v>-362300</v>
      </c>
      <c r="H539">
        <v>0</v>
      </c>
      <c r="I539">
        <v>0</v>
      </c>
      <c r="J539">
        <v>0</v>
      </c>
      <c r="K539">
        <v>1</v>
      </c>
      <c r="L539" t="s">
        <v>16</v>
      </c>
      <c r="M539" t="s">
        <v>555</v>
      </c>
      <c r="N539" t="s">
        <v>18</v>
      </c>
      <c r="O539">
        <v>22052002</v>
      </c>
      <c r="P539">
        <v>2078</v>
      </c>
    </row>
    <row r="540" spans="1:16" x14ac:dyDescent="0.25">
      <c r="A540">
        <v>1</v>
      </c>
      <c r="B540">
        <v>2018</v>
      </c>
      <c r="C540">
        <v>22052002</v>
      </c>
      <c r="D540">
        <v>900098985</v>
      </c>
      <c r="E540" s="1">
        <v>0</v>
      </c>
      <c r="F540" s="1">
        <v>0</v>
      </c>
      <c r="G540" s="1">
        <v>-44495</v>
      </c>
      <c r="H540">
        <v>0</v>
      </c>
      <c r="I540">
        <v>0</v>
      </c>
      <c r="J540">
        <v>0</v>
      </c>
      <c r="K540">
        <v>1</v>
      </c>
      <c r="L540" t="s">
        <v>16</v>
      </c>
      <c r="M540" t="s">
        <v>556</v>
      </c>
      <c r="N540" t="s">
        <v>18</v>
      </c>
      <c r="O540">
        <v>22052002</v>
      </c>
      <c r="P540">
        <v>2078</v>
      </c>
    </row>
    <row r="541" spans="1:16" x14ac:dyDescent="0.25">
      <c r="A541">
        <v>1</v>
      </c>
      <c r="B541">
        <v>2018</v>
      </c>
      <c r="C541">
        <v>22052002</v>
      </c>
      <c r="D541">
        <v>900121635</v>
      </c>
      <c r="E541" s="1">
        <v>0</v>
      </c>
      <c r="F541" s="1">
        <v>0</v>
      </c>
      <c r="G541" s="1">
        <v>-756454.5</v>
      </c>
      <c r="H541">
        <v>0</v>
      </c>
      <c r="I541">
        <v>0</v>
      </c>
      <c r="J541">
        <v>0</v>
      </c>
      <c r="K541">
        <v>1</v>
      </c>
      <c r="L541" t="s">
        <v>16</v>
      </c>
      <c r="M541" t="s">
        <v>557</v>
      </c>
      <c r="N541" t="s">
        <v>18</v>
      </c>
      <c r="O541">
        <v>22052002</v>
      </c>
      <c r="P541">
        <v>2078</v>
      </c>
    </row>
    <row r="542" spans="1:16" x14ac:dyDescent="0.25">
      <c r="A542">
        <v>1</v>
      </c>
      <c r="B542">
        <v>2018</v>
      </c>
      <c r="C542">
        <v>22052002</v>
      </c>
      <c r="D542">
        <v>900130176</v>
      </c>
      <c r="E542" s="1">
        <v>4426407.16</v>
      </c>
      <c r="F542" s="1">
        <v>4426407</v>
      </c>
      <c r="G542" s="1">
        <v>-6458789.8399999999</v>
      </c>
      <c r="H542">
        <v>0</v>
      </c>
      <c r="I542">
        <v>0</v>
      </c>
      <c r="J542">
        <v>0</v>
      </c>
      <c r="K542">
        <v>1</v>
      </c>
      <c r="L542" t="s">
        <v>16</v>
      </c>
      <c r="M542" t="s">
        <v>558</v>
      </c>
      <c r="N542" t="s">
        <v>18</v>
      </c>
      <c r="O542">
        <v>22052002</v>
      </c>
      <c r="P542">
        <v>2078</v>
      </c>
    </row>
    <row r="543" spans="1:16" x14ac:dyDescent="0.25">
      <c r="A543">
        <v>1</v>
      </c>
      <c r="B543">
        <v>2018</v>
      </c>
      <c r="C543">
        <v>22052002</v>
      </c>
      <c r="D543">
        <v>900136865</v>
      </c>
      <c r="E543" s="1">
        <v>0</v>
      </c>
      <c r="F543" s="1">
        <v>0</v>
      </c>
      <c r="G543" s="1">
        <v>-1690191</v>
      </c>
      <c r="H543">
        <v>0</v>
      </c>
      <c r="I543">
        <v>0</v>
      </c>
      <c r="J543">
        <v>0</v>
      </c>
      <c r="K543">
        <v>1</v>
      </c>
      <c r="L543" t="s">
        <v>16</v>
      </c>
      <c r="M543" t="s">
        <v>559</v>
      </c>
      <c r="N543" t="s">
        <v>18</v>
      </c>
      <c r="O543">
        <v>22052002</v>
      </c>
      <c r="P543">
        <v>2078</v>
      </c>
    </row>
    <row r="544" spans="1:16" x14ac:dyDescent="0.25">
      <c r="A544">
        <v>1</v>
      </c>
      <c r="B544">
        <v>2018</v>
      </c>
      <c r="C544">
        <v>22052002</v>
      </c>
      <c r="D544">
        <v>900138555</v>
      </c>
      <c r="E544" s="1">
        <v>1158152.49</v>
      </c>
      <c r="F544" s="1">
        <v>1158152</v>
      </c>
      <c r="G544" s="1">
        <v>-2702355.81</v>
      </c>
      <c r="H544">
        <v>0</v>
      </c>
      <c r="I544">
        <v>0</v>
      </c>
      <c r="J544">
        <v>0</v>
      </c>
      <c r="K544">
        <v>1</v>
      </c>
      <c r="L544" t="s">
        <v>16</v>
      </c>
      <c r="M544" t="s">
        <v>560</v>
      </c>
      <c r="N544" t="s">
        <v>18</v>
      </c>
      <c r="O544">
        <v>22052002</v>
      </c>
      <c r="P544">
        <v>2078</v>
      </c>
    </row>
    <row r="545" spans="1:16" x14ac:dyDescent="0.25">
      <c r="A545">
        <v>1</v>
      </c>
      <c r="B545">
        <v>2018</v>
      </c>
      <c r="C545">
        <v>22052002</v>
      </c>
      <c r="D545">
        <v>900141404</v>
      </c>
      <c r="E545" s="1">
        <v>4426407.16</v>
      </c>
      <c r="F545" s="1">
        <v>4426407</v>
      </c>
      <c r="G545" s="1">
        <v>-8774644.8399999999</v>
      </c>
      <c r="H545">
        <v>0</v>
      </c>
      <c r="I545">
        <v>0</v>
      </c>
      <c r="J545">
        <v>0</v>
      </c>
      <c r="K545">
        <v>1</v>
      </c>
      <c r="L545" t="s">
        <v>16</v>
      </c>
      <c r="M545" t="s">
        <v>561</v>
      </c>
      <c r="N545" t="s">
        <v>18</v>
      </c>
      <c r="O545">
        <v>22052002</v>
      </c>
      <c r="P545">
        <v>2078</v>
      </c>
    </row>
    <row r="546" spans="1:16" x14ac:dyDescent="0.25">
      <c r="A546">
        <v>1</v>
      </c>
      <c r="B546">
        <v>2018</v>
      </c>
      <c r="C546">
        <v>22052002</v>
      </c>
      <c r="D546">
        <v>900165663</v>
      </c>
      <c r="E546" s="1">
        <v>0</v>
      </c>
      <c r="F546" s="1">
        <v>0</v>
      </c>
      <c r="G546" s="1">
        <v>-140040</v>
      </c>
      <c r="H546">
        <v>0</v>
      </c>
      <c r="I546">
        <v>0</v>
      </c>
      <c r="J546">
        <v>0</v>
      </c>
      <c r="K546">
        <v>1</v>
      </c>
      <c r="L546" t="s">
        <v>16</v>
      </c>
      <c r="M546" t="s">
        <v>562</v>
      </c>
      <c r="N546" t="s">
        <v>18</v>
      </c>
      <c r="O546">
        <v>22052002</v>
      </c>
      <c r="P546">
        <v>2078</v>
      </c>
    </row>
    <row r="547" spans="1:16" x14ac:dyDescent="0.25">
      <c r="A547">
        <v>1</v>
      </c>
      <c r="B547">
        <v>2018</v>
      </c>
      <c r="C547">
        <v>22052002</v>
      </c>
      <c r="D547">
        <v>900184499</v>
      </c>
      <c r="E547" s="1">
        <v>1073960.7</v>
      </c>
      <c r="F547" s="1">
        <v>1073961</v>
      </c>
      <c r="G547" s="1">
        <v>-2505908.2999999998</v>
      </c>
      <c r="H547">
        <v>0</v>
      </c>
      <c r="I547">
        <v>0</v>
      </c>
      <c r="J547">
        <v>0</v>
      </c>
      <c r="K547">
        <v>1</v>
      </c>
      <c r="L547" t="s">
        <v>16</v>
      </c>
      <c r="M547" t="s">
        <v>563</v>
      </c>
      <c r="N547" t="s">
        <v>18</v>
      </c>
      <c r="O547">
        <v>22052002</v>
      </c>
      <c r="P547">
        <v>2078</v>
      </c>
    </row>
    <row r="548" spans="1:16" x14ac:dyDescent="0.25">
      <c r="A548">
        <v>1</v>
      </c>
      <c r="B548">
        <v>2018</v>
      </c>
      <c r="C548">
        <v>22052002</v>
      </c>
      <c r="D548">
        <v>900196347</v>
      </c>
      <c r="E548" s="1">
        <v>445129494.60000002</v>
      </c>
      <c r="F548" s="1">
        <v>507185674</v>
      </c>
      <c r="G548" s="1">
        <v>-117195403.62</v>
      </c>
      <c r="H548">
        <v>0</v>
      </c>
      <c r="I548">
        <v>0</v>
      </c>
      <c r="J548">
        <v>0</v>
      </c>
      <c r="K548">
        <v>1</v>
      </c>
      <c r="L548" t="s">
        <v>16</v>
      </c>
      <c r="M548" t="s">
        <v>564</v>
      </c>
      <c r="N548" t="s">
        <v>18</v>
      </c>
      <c r="O548">
        <v>22052002</v>
      </c>
      <c r="P548">
        <v>2078</v>
      </c>
    </row>
    <row r="549" spans="1:16" x14ac:dyDescent="0.25">
      <c r="A549">
        <v>1</v>
      </c>
      <c r="B549">
        <v>2018</v>
      </c>
      <c r="C549">
        <v>22052002</v>
      </c>
      <c r="D549">
        <v>900214926</v>
      </c>
      <c r="E549" s="1">
        <v>95476291.260000005</v>
      </c>
      <c r="F549" s="1">
        <v>107930006</v>
      </c>
      <c r="G549" s="1">
        <v>-44338432.700000003</v>
      </c>
      <c r="H549">
        <v>0</v>
      </c>
      <c r="I549">
        <v>0</v>
      </c>
      <c r="J549">
        <v>0</v>
      </c>
      <c r="K549">
        <v>1</v>
      </c>
      <c r="L549" t="s">
        <v>16</v>
      </c>
      <c r="M549" t="s">
        <v>565</v>
      </c>
      <c r="N549" t="s">
        <v>18</v>
      </c>
      <c r="O549">
        <v>22052002</v>
      </c>
      <c r="P549">
        <v>2078</v>
      </c>
    </row>
    <row r="550" spans="1:16" x14ac:dyDescent="0.25">
      <c r="A550">
        <v>1</v>
      </c>
      <c r="B550">
        <v>2018</v>
      </c>
      <c r="C550">
        <v>22052002</v>
      </c>
      <c r="D550">
        <v>900246954</v>
      </c>
      <c r="E550" s="1">
        <v>47096560.700000003</v>
      </c>
      <c r="F550" s="1">
        <v>47346161</v>
      </c>
      <c r="G550" s="1">
        <v>-12878966.300000001</v>
      </c>
      <c r="H550">
        <v>0</v>
      </c>
      <c r="I550">
        <v>0</v>
      </c>
      <c r="J550">
        <v>0</v>
      </c>
      <c r="K550">
        <v>1</v>
      </c>
      <c r="L550" t="s">
        <v>16</v>
      </c>
      <c r="M550" t="s">
        <v>566</v>
      </c>
      <c r="N550" t="s">
        <v>18</v>
      </c>
      <c r="O550">
        <v>22052002</v>
      </c>
      <c r="P550">
        <v>2078</v>
      </c>
    </row>
    <row r="551" spans="1:16" x14ac:dyDescent="0.25">
      <c r="A551">
        <v>1</v>
      </c>
      <c r="B551">
        <v>2018</v>
      </c>
      <c r="C551">
        <v>22052002</v>
      </c>
      <c r="D551">
        <v>900264583</v>
      </c>
      <c r="E551" s="1">
        <v>0</v>
      </c>
      <c r="F551" s="1">
        <v>0</v>
      </c>
      <c r="G551" s="1">
        <v>-160926.70000000001</v>
      </c>
      <c r="H551">
        <v>0</v>
      </c>
      <c r="I551">
        <v>0</v>
      </c>
      <c r="J551">
        <v>0</v>
      </c>
      <c r="K551">
        <v>1</v>
      </c>
      <c r="L551" t="s">
        <v>16</v>
      </c>
      <c r="M551" t="s">
        <v>567</v>
      </c>
      <c r="N551" t="s">
        <v>18</v>
      </c>
      <c r="O551">
        <v>22052002</v>
      </c>
      <c r="P551">
        <v>2078</v>
      </c>
    </row>
    <row r="552" spans="1:16" x14ac:dyDescent="0.25">
      <c r="A552">
        <v>1</v>
      </c>
      <c r="B552">
        <v>2018</v>
      </c>
      <c r="C552">
        <v>22052002</v>
      </c>
      <c r="D552">
        <v>900270916</v>
      </c>
      <c r="E552" s="1">
        <v>0</v>
      </c>
      <c r="F552" s="1">
        <v>0</v>
      </c>
      <c r="G552" s="1">
        <v>-639201.80000000005</v>
      </c>
      <c r="H552">
        <v>0</v>
      </c>
      <c r="I552">
        <v>0</v>
      </c>
      <c r="J552">
        <v>0</v>
      </c>
      <c r="K552">
        <v>1</v>
      </c>
      <c r="L552" t="s">
        <v>16</v>
      </c>
      <c r="M552" t="s">
        <v>568</v>
      </c>
      <c r="N552" t="s">
        <v>18</v>
      </c>
      <c r="O552">
        <v>22052002</v>
      </c>
      <c r="P552">
        <v>2078</v>
      </c>
    </row>
    <row r="553" spans="1:16" x14ac:dyDescent="0.25">
      <c r="A553">
        <v>1</v>
      </c>
      <c r="B553">
        <v>2018</v>
      </c>
      <c r="C553">
        <v>22052002</v>
      </c>
      <c r="D553">
        <v>900210981</v>
      </c>
      <c r="E553" s="1">
        <v>705414</v>
      </c>
      <c r="F553" s="1">
        <v>705414</v>
      </c>
      <c r="G553" s="1">
        <v>0</v>
      </c>
      <c r="H553">
        <v>0</v>
      </c>
      <c r="I553">
        <v>0</v>
      </c>
      <c r="J553">
        <v>0</v>
      </c>
      <c r="K553">
        <v>1</v>
      </c>
      <c r="L553" t="s">
        <v>16</v>
      </c>
      <c r="M553" t="s">
        <v>569</v>
      </c>
      <c r="N553" t="s">
        <v>18</v>
      </c>
      <c r="O553">
        <v>22052002</v>
      </c>
      <c r="P553">
        <v>2078</v>
      </c>
    </row>
    <row r="554" spans="1:16" x14ac:dyDescent="0.25">
      <c r="A554">
        <v>1</v>
      </c>
      <c r="B554">
        <v>2018</v>
      </c>
      <c r="C554">
        <v>22052002</v>
      </c>
      <c r="D554">
        <v>900230040</v>
      </c>
      <c r="E554" s="1">
        <v>0</v>
      </c>
      <c r="F554" s="1">
        <v>0</v>
      </c>
      <c r="G554" s="1">
        <v>-63345.7</v>
      </c>
      <c r="H554">
        <v>0</v>
      </c>
      <c r="I554">
        <v>0</v>
      </c>
      <c r="J554">
        <v>0</v>
      </c>
      <c r="K554">
        <v>1</v>
      </c>
      <c r="L554" t="s">
        <v>16</v>
      </c>
      <c r="M554" t="s">
        <v>570</v>
      </c>
      <c r="N554" t="s">
        <v>18</v>
      </c>
      <c r="O554">
        <v>22052002</v>
      </c>
      <c r="P554">
        <v>2078</v>
      </c>
    </row>
    <row r="555" spans="1:16" x14ac:dyDescent="0.25">
      <c r="A555">
        <v>1</v>
      </c>
      <c r="B555">
        <v>2018</v>
      </c>
      <c r="C555">
        <v>22052002</v>
      </c>
      <c r="D555">
        <v>900272582</v>
      </c>
      <c r="E555" s="1">
        <v>403049378.48000002</v>
      </c>
      <c r="F555" s="1">
        <v>614723647</v>
      </c>
      <c r="G555" s="1">
        <v>-233772741.77000001</v>
      </c>
      <c r="H555">
        <v>0</v>
      </c>
      <c r="I555">
        <v>0</v>
      </c>
      <c r="J555">
        <v>0</v>
      </c>
      <c r="K555">
        <v>1</v>
      </c>
      <c r="L555" t="s">
        <v>16</v>
      </c>
      <c r="M555" t="s">
        <v>571</v>
      </c>
      <c r="N555" t="s">
        <v>18</v>
      </c>
      <c r="O555">
        <v>22052002</v>
      </c>
      <c r="P555">
        <v>2078</v>
      </c>
    </row>
    <row r="556" spans="1:16" x14ac:dyDescent="0.25">
      <c r="A556">
        <v>1</v>
      </c>
      <c r="B556">
        <v>2018</v>
      </c>
      <c r="C556">
        <v>22052002</v>
      </c>
      <c r="D556">
        <v>900274057</v>
      </c>
      <c r="E556" s="1">
        <v>0</v>
      </c>
      <c r="F556" s="1">
        <v>0</v>
      </c>
      <c r="G556" s="1">
        <v>-1125285</v>
      </c>
      <c r="H556">
        <v>0</v>
      </c>
      <c r="I556">
        <v>0</v>
      </c>
      <c r="J556">
        <v>0</v>
      </c>
      <c r="K556">
        <v>1</v>
      </c>
      <c r="L556" t="s">
        <v>16</v>
      </c>
      <c r="M556" t="s">
        <v>572</v>
      </c>
      <c r="N556" t="s">
        <v>18</v>
      </c>
      <c r="O556">
        <v>22052002</v>
      </c>
      <c r="P556">
        <v>2078</v>
      </c>
    </row>
    <row r="557" spans="1:16" x14ac:dyDescent="0.25">
      <c r="A557">
        <v>1</v>
      </c>
      <c r="B557">
        <v>2018</v>
      </c>
      <c r="C557">
        <v>22052002</v>
      </c>
      <c r="D557">
        <v>900284498</v>
      </c>
      <c r="E557" s="1">
        <v>1959216</v>
      </c>
      <c r="F557" s="1">
        <v>1959216</v>
      </c>
      <c r="G557" s="1">
        <v>-3140784</v>
      </c>
      <c r="H557">
        <v>0</v>
      </c>
      <c r="I557">
        <v>0</v>
      </c>
      <c r="J557">
        <v>0</v>
      </c>
      <c r="K557">
        <v>1</v>
      </c>
      <c r="L557" t="s">
        <v>16</v>
      </c>
      <c r="M557" t="s">
        <v>573</v>
      </c>
      <c r="N557" t="s">
        <v>18</v>
      </c>
      <c r="O557">
        <v>22052002</v>
      </c>
      <c r="P557">
        <v>2078</v>
      </c>
    </row>
    <row r="558" spans="1:16" x14ac:dyDescent="0.25">
      <c r="A558">
        <v>1</v>
      </c>
      <c r="B558">
        <v>2018</v>
      </c>
      <c r="C558">
        <v>22052002</v>
      </c>
      <c r="D558">
        <v>900302843</v>
      </c>
      <c r="E558" s="1">
        <v>0</v>
      </c>
      <c r="F558" s="1">
        <v>0</v>
      </c>
      <c r="G558" s="1">
        <v>-128011.5</v>
      </c>
      <c r="H558">
        <v>0</v>
      </c>
      <c r="I558">
        <v>0</v>
      </c>
      <c r="J558">
        <v>0</v>
      </c>
      <c r="K558">
        <v>1</v>
      </c>
      <c r="L558" t="s">
        <v>16</v>
      </c>
      <c r="M558" t="s">
        <v>574</v>
      </c>
      <c r="N558" t="s">
        <v>18</v>
      </c>
      <c r="O558">
        <v>22052002</v>
      </c>
      <c r="P558">
        <v>2078</v>
      </c>
    </row>
    <row r="559" spans="1:16" x14ac:dyDescent="0.25">
      <c r="A559">
        <v>1</v>
      </c>
      <c r="B559">
        <v>2018</v>
      </c>
      <c r="C559">
        <v>22052002</v>
      </c>
      <c r="D559">
        <v>900336072</v>
      </c>
      <c r="E559" s="1">
        <v>0</v>
      </c>
      <c r="F559" s="1">
        <v>0</v>
      </c>
      <c r="G559" s="1">
        <v>-722296</v>
      </c>
      <c r="H559">
        <v>0</v>
      </c>
      <c r="I559">
        <v>0</v>
      </c>
      <c r="J559">
        <v>0</v>
      </c>
      <c r="K559">
        <v>1</v>
      </c>
      <c r="L559" t="s">
        <v>16</v>
      </c>
      <c r="M559" t="s">
        <v>575</v>
      </c>
      <c r="N559" t="s">
        <v>18</v>
      </c>
      <c r="O559">
        <v>22052002</v>
      </c>
      <c r="P559">
        <v>2078</v>
      </c>
    </row>
    <row r="560" spans="1:16" x14ac:dyDescent="0.25">
      <c r="A560">
        <v>1</v>
      </c>
      <c r="B560">
        <v>2018</v>
      </c>
      <c r="C560">
        <v>22052002</v>
      </c>
      <c r="D560">
        <v>900378914</v>
      </c>
      <c r="E560" s="1">
        <v>103512749.90000001</v>
      </c>
      <c r="F560" s="1">
        <v>104130910</v>
      </c>
      <c r="G560" s="1">
        <v>-19075786.899999999</v>
      </c>
      <c r="H560">
        <v>0</v>
      </c>
      <c r="I560">
        <v>0</v>
      </c>
      <c r="J560">
        <v>0</v>
      </c>
      <c r="K560">
        <v>1</v>
      </c>
      <c r="L560" t="s">
        <v>16</v>
      </c>
      <c r="M560" t="s">
        <v>576</v>
      </c>
      <c r="N560" t="s">
        <v>18</v>
      </c>
      <c r="O560">
        <v>22052002</v>
      </c>
      <c r="P560">
        <v>2078</v>
      </c>
    </row>
    <row r="561" spans="1:16" x14ac:dyDescent="0.25">
      <c r="A561">
        <v>1</v>
      </c>
      <c r="B561">
        <v>2018</v>
      </c>
      <c r="C561">
        <v>22052002</v>
      </c>
      <c r="D561">
        <v>900395846</v>
      </c>
      <c r="E561" s="1">
        <v>1984032.54</v>
      </c>
      <c r="F561" s="1">
        <v>1984033</v>
      </c>
      <c r="G561" s="1">
        <v>-3180567.46</v>
      </c>
      <c r="H561">
        <v>0</v>
      </c>
      <c r="I561">
        <v>0</v>
      </c>
      <c r="J561">
        <v>0</v>
      </c>
      <c r="K561">
        <v>1</v>
      </c>
      <c r="L561" t="s">
        <v>16</v>
      </c>
      <c r="M561" t="s">
        <v>577</v>
      </c>
      <c r="N561" t="s">
        <v>18</v>
      </c>
      <c r="O561">
        <v>22052002</v>
      </c>
      <c r="P561">
        <v>2078</v>
      </c>
    </row>
    <row r="562" spans="1:16" x14ac:dyDescent="0.25">
      <c r="A562">
        <v>1</v>
      </c>
      <c r="B562">
        <v>2018</v>
      </c>
      <c r="C562">
        <v>22052002</v>
      </c>
      <c r="D562">
        <v>900424844</v>
      </c>
      <c r="E562" s="1">
        <v>0</v>
      </c>
      <c r="F562" s="1">
        <v>0</v>
      </c>
      <c r="G562" s="1">
        <v>-489031.2</v>
      </c>
      <c r="H562">
        <v>0</v>
      </c>
      <c r="I562">
        <v>0</v>
      </c>
      <c r="J562">
        <v>0</v>
      </c>
      <c r="K562">
        <v>1</v>
      </c>
      <c r="L562" t="s">
        <v>16</v>
      </c>
      <c r="M562" t="s">
        <v>578</v>
      </c>
      <c r="N562" t="s">
        <v>18</v>
      </c>
      <c r="O562">
        <v>22052002</v>
      </c>
      <c r="P562">
        <v>2078</v>
      </c>
    </row>
    <row r="563" spans="1:16" x14ac:dyDescent="0.25">
      <c r="A563">
        <v>1</v>
      </c>
      <c r="B563">
        <v>2018</v>
      </c>
      <c r="C563">
        <v>22052002</v>
      </c>
      <c r="D563">
        <v>900429708</v>
      </c>
      <c r="E563" s="1">
        <v>7967532.2999999998</v>
      </c>
      <c r="F563" s="1">
        <v>7967532</v>
      </c>
      <c r="G563" s="1">
        <v>-1092467.7</v>
      </c>
      <c r="H563">
        <v>0</v>
      </c>
      <c r="I563">
        <v>0</v>
      </c>
      <c r="J563">
        <v>0</v>
      </c>
      <c r="K563">
        <v>1</v>
      </c>
      <c r="L563" t="s">
        <v>16</v>
      </c>
      <c r="M563" t="s">
        <v>579</v>
      </c>
      <c r="N563" t="s">
        <v>18</v>
      </c>
      <c r="O563">
        <v>22052002</v>
      </c>
      <c r="P563">
        <v>2078</v>
      </c>
    </row>
    <row r="564" spans="1:16" x14ac:dyDescent="0.25">
      <c r="A564">
        <v>1</v>
      </c>
      <c r="B564">
        <v>2018</v>
      </c>
      <c r="C564">
        <v>22052002</v>
      </c>
      <c r="D564">
        <v>900323217</v>
      </c>
      <c r="E564" s="1">
        <v>0</v>
      </c>
      <c r="F564" s="1">
        <v>0</v>
      </c>
      <c r="G564" s="1">
        <v>-1396710</v>
      </c>
      <c r="H564">
        <v>0</v>
      </c>
      <c r="I564">
        <v>0</v>
      </c>
      <c r="J564">
        <v>0</v>
      </c>
      <c r="K564">
        <v>1</v>
      </c>
      <c r="L564" t="s">
        <v>16</v>
      </c>
      <c r="M564" t="s">
        <v>580</v>
      </c>
      <c r="N564" t="s">
        <v>18</v>
      </c>
      <c r="O564">
        <v>22052002</v>
      </c>
      <c r="P564">
        <v>2078</v>
      </c>
    </row>
    <row r="565" spans="1:16" x14ac:dyDescent="0.25">
      <c r="A565">
        <v>1</v>
      </c>
      <c r="B565">
        <v>2018</v>
      </c>
      <c r="C565">
        <v>22052002</v>
      </c>
      <c r="D565">
        <v>900361707</v>
      </c>
      <c r="E565" s="1">
        <v>0</v>
      </c>
      <c r="F565" s="1">
        <v>0</v>
      </c>
      <c r="G565" s="1">
        <v>-898958</v>
      </c>
      <c r="H565">
        <v>0</v>
      </c>
      <c r="I565">
        <v>0</v>
      </c>
      <c r="J565">
        <v>0</v>
      </c>
      <c r="K565">
        <v>1</v>
      </c>
      <c r="L565" t="s">
        <v>16</v>
      </c>
      <c r="M565" t="s">
        <v>581</v>
      </c>
      <c r="N565" t="s">
        <v>18</v>
      </c>
      <c r="O565">
        <v>22052002</v>
      </c>
      <c r="P565">
        <v>2078</v>
      </c>
    </row>
    <row r="566" spans="1:16" x14ac:dyDescent="0.25">
      <c r="A566">
        <v>1</v>
      </c>
      <c r="B566">
        <v>2018</v>
      </c>
      <c r="C566">
        <v>22052002</v>
      </c>
      <c r="D566">
        <v>900376488</v>
      </c>
      <c r="E566" s="1">
        <v>0</v>
      </c>
      <c r="F566" s="1">
        <v>0</v>
      </c>
      <c r="G566" s="1">
        <v>-780000</v>
      </c>
      <c r="H566">
        <v>0</v>
      </c>
      <c r="I566">
        <v>0</v>
      </c>
      <c r="J566">
        <v>0</v>
      </c>
      <c r="K566">
        <v>1</v>
      </c>
      <c r="L566" t="s">
        <v>16</v>
      </c>
      <c r="M566" t="s">
        <v>582</v>
      </c>
      <c r="N566" t="s">
        <v>18</v>
      </c>
      <c r="O566">
        <v>22052002</v>
      </c>
      <c r="P566">
        <v>2078</v>
      </c>
    </row>
    <row r="567" spans="1:16" x14ac:dyDescent="0.25">
      <c r="A567">
        <v>1</v>
      </c>
      <c r="B567">
        <v>2018</v>
      </c>
      <c r="C567">
        <v>22052002</v>
      </c>
      <c r="D567">
        <v>900385265</v>
      </c>
      <c r="E567" s="1">
        <v>0</v>
      </c>
      <c r="F567" s="1">
        <v>0</v>
      </c>
      <c r="G567" s="1">
        <v>-1012000</v>
      </c>
      <c r="H567">
        <v>0</v>
      </c>
      <c r="I567">
        <v>0</v>
      </c>
      <c r="J567">
        <v>0</v>
      </c>
      <c r="K567">
        <v>1</v>
      </c>
      <c r="L567" t="s">
        <v>16</v>
      </c>
      <c r="M567" t="s">
        <v>583</v>
      </c>
      <c r="N567" t="s">
        <v>18</v>
      </c>
      <c r="O567">
        <v>22052002</v>
      </c>
      <c r="P567">
        <v>2078</v>
      </c>
    </row>
    <row r="568" spans="1:16" x14ac:dyDescent="0.25">
      <c r="A568">
        <v>1</v>
      </c>
      <c r="B568">
        <v>2018</v>
      </c>
      <c r="C568">
        <v>22052002</v>
      </c>
      <c r="D568">
        <v>900434078</v>
      </c>
      <c r="E568" s="1">
        <v>28804703.399999999</v>
      </c>
      <c r="F568" s="1">
        <v>19595654</v>
      </c>
      <c r="G568" s="1">
        <v>-8162649.0499999998</v>
      </c>
      <c r="H568">
        <v>0</v>
      </c>
      <c r="I568">
        <v>0</v>
      </c>
      <c r="J568">
        <v>0</v>
      </c>
      <c r="K568">
        <v>1</v>
      </c>
      <c r="L568" t="s">
        <v>16</v>
      </c>
      <c r="M568" t="s">
        <v>584</v>
      </c>
      <c r="N568" t="s">
        <v>18</v>
      </c>
      <c r="O568">
        <v>22052002</v>
      </c>
      <c r="P568">
        <v>2078</v>
      </c>
    </row>
    <row r="569" spans="1:16" x14ac:dyDescent="0.25">
      <c r="A569">
        <v>1</v>
      </c>
      <c r="B569">
        <v>2018</v>
      </c>
      <c r="C569">
        <v>22052002</v>
      </c>
      <c r="D569">
        <v>900449481</v>
      </c>
      <c r="E569" s="1">
        <v>85022611.659999996</v>
      </c>
      <c r="F569" s="1">
        <v>89053873</v>
      </c>
      <c r="G569" s="1">
        <v>-21509447.34</v>
      </c>
      <c r="H569">
        <v>0</v>
      </c>
      <c r="I569">
        <v>0</v>
      </c>
      <c r="J569">
        <v>0</v>
      </c>
      <c r="K569">
        <v>1</v>
      </c>
      <c r="L569" t="s">
        <v>16</v>
      </c>
      <c r="M569" t="s">
        <v>585</v>
      </c>
      <c r="N569" t="s">
        <v>18</v>
      </c>
      <c r="O569">
        <v>22052002</v>
      </c>
      <c r="P569">
        <v>2078</v>
      </c>
    </row>
    <row r="570" spans="1:16" x14ac:dyDescent="0.25">
      <c r="A570">
        <v>1</v>
      </c>
      <c r="B570">
        <v>2018</v>
      </c>
      <c r="C570">
        <v>22052002</v>
      </c>
      <c r="D570">
        <v>900452071</v>
      </c>
      <c r="E570" s="1">
        <v>0</v>
      </c>
      <c r="F570" s="1">
        <v>0</v>
      </c>
      <c r="G570" s="1">
        <v>-1169610</v>
      </c>
      <c r="H570">
        <v>0</v>
      </c>
      <c r="I570">
        <v>0</v>
      </c>
      <c r="J570">
        <v>0</v>
      </c>
      <c r="K570">
        <v>1</v>
      </c>
      <c r="L570" t="s">
        <v>16</v>
      </c>
      <c r="M570" t="s">
        <v>586</v>
      </c>
      <c r="N570" t="s">
        <v>18</v>
      </c>
      <c r="O570">
        <v>22052002</v>
      </c>
      <c r="P570">
        <v>2078</v>
      </c>
    </row>
    <row r="571" spans="1:16" x14ac:dyDescent="0.25">
      <c r="A571">
        <v>1</v>
      </c>
      <c r="B571">
        <v>2018</v>
      </c>
      <c r="C571">
        <v>22052002</v>
      </c>
      <c r="D571">
        <v>900453278</v>
      </c>
      <c r="E571" s="1">
        <v>1</v>
      </c>
      <c r="F571" s="1">
        <v>0.5</v>
      </c>
      <c r="G571" s="1">
        <v>0</v>
      </c>
      <c r="H571">
        <v>0</v>
      </c>
      <c r="I571">
        <v>0</v>
      </c>
      <c r="J571">
        <v>0</v>
      </c>
      <c r="K571">
        <v>1</v>
      </c>
      <c r="L571" t="s">
        <v>16</v>
      </c>
      <c r="M571" t="s">
        <v>587</v>
      </c>
      <c r="N571" t="s">
        <v>18</v>
      </c>
      <c r="O571">
        <v>22052002</v>
      </c>
      <c r="P571">
        <v>2078</v>
      </c>
    </row>
    <row r="572" spans="1:16" x14ac:dyDescent="0.25">
      <c r="A572">
        <v>1</v>
      </c>
      <c r="B572">
        <v>2018</v>
      </c>
      <c r="C572">
        <v>22052002</v>
      </c>
      <c r="D572">
        <v>900460322</v>
      </c>
      <c r="E572" s="1">
        <v>3431438.64</v>
      </c>
      <c r="F572" s="1">
        <v>3431439</v>
      </c>
      <c r="G572" s="1">
        <v>-14438834.109999999</v>
      </c>
      <c r="H572">
        <v>0</v>
      </c>
      <c r="I572">
        <v>0</v>
      </c>
      <c r="J572">
        <v>0</v>
      </c>
      <c r="K572">
        <v>1</v>
      </c>
      <c r="L572" t="s">
        <v>16</v>
      </c>
      <c r="M572" t="s">
        <v>588</v>
      </c>
      <c r="N572" t="s">
        <v>18</v>
      </c>
      <c r="O572">
        <v>22052002</v>
      </c>
      <c r="P572">
        <v>2078</v>
      </c>
    </row>
    <row r="573" spans="1:16" x14ac:dyDescent="0.25">
      <c r="A573">
        <v>1</v>
      </c>
      <c r="B573">
        <v>2018</v>
      </c>
      <c r="C573">
        <v>22052002</v>
      </c>
      <c r="D573">
        <v>900472595</v>
      </c>
      <c r="E573" s="1">
        <v>10034278</v>
      </c>
      <c r="F573" s="1">
        <v>10034278</v>
      </c>
      <c r="G573" s="1">
        <v>0</v>
      </c>
      <c r="H573">
        <v>0</v>
      </c>
      <c r="I573">
        <v>0</v>
      </c>
      <c r="J573">
        <v>0</v>
      </c>
      <c r="K573">
        <v>1</v>
      </c>
      <c r="L573" t="s">
        <v>16</v>
      </c>
      <c r="M573" t="s">
        <v>589</v>
      </c>
      <c r="N573" t="s">
        <v>18</v>
      </c>
      <c r="O573">
        <v>22052002</v>
      </c>
      <c r="P573">
        <v>2078</v>
      </c>
    </row>
    <row r="574" spans="1:16" x14ac:dyDescent="0.25">
      <c r="A574">
        <v>1</v>
      </c>
      <c r="B574">
        <v>2018</v>
      </c>
      <c r="C574">
        <v>22052002</v>
      </c>
      <c r="D574">
        <v>900491808</v>
      </c>
      <c r="E574" s="1">
        <v>7730099.8600000003</v>
      </c>
      <c r="F574" s="1">
        <v>7730100</v>
      </c>
      <c r="G574" s="1">
        <v>-2126564.14</v>
      </c>
      <c r="H574">
        <v>0</v>
      </c>
      <c r="I574">
        <v>0</v>
      </c>
      <c r="J574">
        <v>0</v>
      </c>
      <c r="K574">
        <v>1</v>
      </c>
      <c r="L574" t="s">
        <v>16</v>
      </c>
      <c r="M574" t="s">
        <v>590</v>
      </c>
      <c r="N574" t="s">
        <v>18</v>
      </c>
      <c r="O574">
        <v>22052002</v>
      </c>
      <c r="P574">
        <v>2078</v>
      </c>
    </row>
    <row r="575" spans="1:16" x14ac:dyDescent="0.25">
      <c r="A575">
        <v>1</v>
      </c>
      <c r="B575">
        <v>2018</v>
      </c>
      <c r="C575">
        <v>22052002</v>
      </c>
      <c r="D575">
        <v>900497022</v>
      </c>
      <c r="E575" s="1">
        <v>0</v>
      </c>
      <c r="F575" s="1">
        <v>0</v>
      </c>
      <c r="G575" s="1">
        <v>-1591784</v>
      </c>
      <c r="H575">
        <v>0</v>
      </c>
      <c r="I575">
        <v>0</v>
      </c>
      <c r="J575">
        <v>0</v>
      </c>
      <c r="K575">
        <v>1</v>
      </c>
      <c r="L575" t="s">
        <v>16</v>
      </c>
      <c r="M575" t="s">
        <v>591</v>
      </c>
      <c r="N575" t="s">
        <v>18</v>
      </c>
      <c r="O575">
        <v>22052002</v>
      </c>
      <c r="P575">
        <v>2078</v>
      </c>
    </row>
    <row r="576" spans="1:16" x14ac:dyDescent="0.25">
      <c r="A576">
        <v>1</v>
      </c>
      <c r="B576">
        <v>2018</v>
      </c>
      <c r="C576">
        <v>22052002</v>
      </c>
      <c r="D576">
        <v>900498069</v>
      </c>
      <c r="E576" s="1">
        <v>149094500.09999999</v>
      </c>
      <c r="F576" s="1">
        <v>202677244</v>
      </c>
      <c r="G576" s="1">
        <v>-84806508.099999994</v>
      </c>
      <c r="H576">
        <v>0</v>
      </c>
      <c r="I576">
        <v>0</v>
      </c>
      <c r="J576">
        <v>0</v>
      </c>
      <c r="K576">
        <v>1</v>
      </c>
      <c r="L576" t="s">
        <v>16</v>
      </c>
      <c r="M576" t="s">
        <v>592</v>
      </c>
      <c r="N576" t="s">
        <v>18</v>
      </c>
      <c r="O576">
        <v>22052002</v>
      </c>
      <c r="P576">
        <v>2078</v>
      </c>
    </row>
    <row r="577" spans="1:16" x14ac:dyDescent="0.25">
      <c r="A577">
        <v>1</v>
      </c>
      <c r="B577">
        <v>2018</v>
      </c>
      <c r="C577">
        <v>22052002</v>
      </c>
      <c r="D577">
        <v>900451858</v>
      </c>
      <c r="E577" s="1">
        <v>0</v>
      </c>
      <c r="F577" s="1">
        <v>0</v>
      </c>
      <c r="G577" s="1">
        <v>-608839</v>
      </c>
      <c r="H577">
        <v>0</v>
      </c>
      <c r="I577">
        <v>0</v>
      </c>
      <c r="J577">
        <v>0</v>
      </c>
      <c r="K577">
        <v>1</v>
      </c>
      <c r="L577" t="s">
        <v>16</v>
      </c>
      <c r="M577" t="s">
        <v>593</v>
      </c>
      <c r="N577" t="s">
        <v>18</v>
      </c>
      <c r="O577">
        <v>22052002</v>
      </c>
      <c r="P577">
        <v>2078</v>
      </c>
    </row>
    <row r="578" spans="1:16" x14ac:dyDescent="0.25">
      <c r="A578">
        <v>1</v>
      </c>
      <c r="B578">
        <v>2018</v>
      </c>
      <c r="C578">
        <v>22052002</v>
      </c>
      <c r="D578">
        <v>900583660</v>
      </c>
      <c r="E578" s="1">
        <v>0</v>
      </c>
      <c r="F578" s="1">
        <v>0</v>
      </c>
      <c r="G578" s="1">
        <v>-70250</v>
      </c>
      <c r="H578">
        <v>0</v>
      </c>
      <c r="I578">
        <v>0</v>
      </c>
      <c r="J578">
        <v>0</v>
      </c>
      <c r="K578">
        <v>1</v>
      </c>
      <c r="L578" t="s">
        <v>16</v>
      </c>
      <c r="M578" t="s">
        <v>594</v>
      </c>
      <c r="N578" t="s">
        <v>18</v>
      </c>
      <c r="O578">
        <v>22052002</v>
      </c>
      <c r="P578">
        <v>2078</v>
      </c>
    </row>
    <row r="579" spans="1:16" x14ac:dyDescent="0.25">
      <c r="A579">
        <v>1</v>
      </c>
      <c r="B579">
        <v>2018</v>
      </c>
      <c r="C579">
        <v>22052002</v>
      </c>
      <c r="D579">
        <v>900670459</v>
      </c>
      <c r="E579" s="1">
        <v>31516918</v>
      </c>
      <c r="F579" s="1">
        <v>31516918</v>
      </c>
      <c r="G579" s="1">
        <v>0</v>
      </c>
      <c r="H579">
        <v>0</v>
      </c>
      <c r="I579">
        <v>0</v>
      </c>
      <c r="J579">
        <v>0</v>
      </c>
      <c r="K579">
        <v>1</v>
      </c>
      <c r="L579" t="s">
        <v>16</v>
      </c>
      <c r="M579" t="s">
        <v>595</v>
      </c>
      <c r="N579" t="s">
        <v>18</v>
      </c>
      <c r="O579">
        <v>22052002</v>
      </c>
      <c r="P579">
        <v>2078</v>
      </c>
    </row>
    <row r="580" spans="1:16" x14ac:dyDescent="0.25">
      <c r="A580">
        <v>1</v>
      </c>
      <c r="B580">
        <v>2018</v>
      </c>
      <c r="C580">
        <v>22052002</v>
      </c>
      <c r="D580">
        <v>900719048</v>
      </c>
      <c r="E580" s="1">
        <v>3730000</v>
      </c>
      <c r="F580" s="1">
        <v>3730000</v>
      </c>
      <c r="G580" s="1">
        <v>0</v>
      </c>
      <c r="H580">
        <v>0</v>
      </c>
      <c r="I580">
        <v>0</v>
      </c>
      <c r="J580">
        <v>0</v>
      </c>
      <c r="K580">
        <v>1</v>
      </c>
      <c r="L580" t="s">
        <v>16</v>
      </c>
      <c r="M580" t="s">
        <v>596</v>
      </c>
      <c r="N580" t="s">
        <v>18</v>
      </c>
      <c r="O580">
        <v>22052002</v>
      </c>
      <c r="P580">
        <v>2078</v>
      </c>
    </row>
    <row r="581" spans="1:16" x14ac:dyDescent="0.25">
      <c r="A581">
        <v>1</v>
      </c>
      <c r="B581">
        <v>2018</v>
      </c>
      <c r="C581">
        <v>22052002</v>
      </c>
      <c r="D581">
        <v>900743663</v>
      </c>
      <c r="E581" s="1">
        <v>25647578</v>
      </c>
      <c r="F581" s="1">
        <v>25647578</v>
      </c>
      <c r="G581" s="1">
        <v>0</v>
      </c>
      <c r="H581">
        <v>0</v>
      </c>
      <c r="I581">
        <v>0</v>
      </c>
      <c r="J581">
        <v>0</v>
      </c>
      <c r="K581">
        <v>1</v>
      </c>
      <c r="L581" t="s">
        <v>16</v>
      </c>
      <c r="M581" t="s">
        <v>597</v>
      </c>
      <c r="N581" t="s">
        <v>18</v>
      </c>
      <c r="O581">
        <v>22052002</v>
      </c>
      <c r="P581">
        <v>2078</v>
      </c>
    </row>
    <row r="582" spans="1:16" x14ac:dyDescent="0.25">
      <c r="A582">
        <v>1</v>
      </c>
      <c r="B582">
        <v>2018</v>
      </c>
      <c r="C582">
        <v>22052002</v>
      </c>
      <c r="D582">
        <v>900600550</v>
      </c>
      <c r="E582" s="1">
        <v>0</v>
      </c>
      <c r="F582" s="1">
        <v>0</v>
      </c>
      <c r="G582" s="1">
        <v>-1497859</v>
      </c>
      <c r="H582">
        <v>0</v>
      </c>
      <c r="I582">
        <v>0</v>
      </c>
      <c r="J582">
        <v>0</v>
      </c>
      <c r="K582">
        <v>1</v>
      </c>
      <c r="L582" t="s">
        <v>16</v>
      </c>
      <c r="M582" t="s">
        <v>598</v>
      </c>
      <c r="N582" t="s">
        <v>18</v>
      </c>
      <c r="O582">
        <v>22052002</v>
      </c>
      <c r="P582">
        <v>2078</v>
      </c>
    </row>
    <row r="583" spans="1:16" x14ac:dyDescent="0.25">
      <c r="A583">
        <v>1</v>
      </c>
      <c r="B583">
        <v>2018</v>
      </c>
      <c r="C583">
        <v>22052002</v>
      </c>
      <c r="D583">
        <v>900630708</v>
      </c>
      <c r="E583" s="1">
        <v>8804982.4800000004</v>
      </c>
      <c r="F583" s="1">
        <v>8804982</v>
      </c>
      <c r="G583" s="1">
        <v>-1140987.52</v>
      </c>
      <c r="H583">
        <v>0</v>
      </c>
      <c r="I583">
        <v>0</v>
      </c>
      <c r="J583">
        <v>0</v>
      </c>
      <c r="K583">
        <v>1</v>
      </c>
      <c r="L583" t="s">
        <v>16</v>
      </c>
      <c r="M583" t="s">
        <v>599</v>
      </c>
      <c r="N583" t="s">
        <v>18</v>
      </c>
      <c r="O583">
        <v>22052002</v>
      </c>
      <c r="P583">
        <v>2078</v>
      </c>
    </row>
    <row r="584" spans="1:16" x14ac:dyDescent="0.25">
      <c r="A584">
        <v>1</v>
      </c>
      <c r="B584">
        <v>2018</v>
      </c>
      <c r="C584">
        <v>22052002</v>
      </c>
      <c r="D584">
        <v>900757147</v>
      </c>
      <c r="E584" s="1">
        <v>0</v>
      </c>
      <c r="F584" s="1">
        <v>0</v>
      </c>
      <c r="G584" s="1">
        <v>-750000</v>
      </c>
      <c r="H584">
        <v>0</v>
      </c>
      <c r="I584">
        <v>0</v>
      </c>
      <c r="J584">
        <v>0</v>
      </c>
      <c r="K584">
        <v>1</v>
      </c>
      <c r="L584" t="s">
        <v>16</v>
      </c>
      <c r="M584" t="s">
        <v>600</v>
      </c>
      <c r="N584" t="s">
        <v>18</v>
      </c>
      <c r="O584">
        <v>22052002</v>
      </c>
      <c r="P584">
        <v>2078</v>
      </c>
    </row>
    <row r="585" spans="1:16" x14ac:dyDescent="0.25">
      <c r="A585">
        <v>1</v>
      </c>
      <c r="B585">
        <v>2018</v>
      </c>
      <c r="C585">
        <v>22052002</v>
      </c>
      <c r="D585">
        <v>900823956</v>
      </c>
      <c r="E585" s="1">
        <v>17927074.34</v>
      </c>
      <c r="F585" s="1">
        <v>28410665</v>
      </c>
      <c r="G585" s="1">
        <v>-23572593.66</v>
      </c>
      <c r="H585">
        <v>0</v>
      </c>
      <c r="I585">
        <v>0</v>
      </c>
      <c r="J585">
        <v>0</v>
      </c>
      <c r="K585">
        <v>1</v>
      </c>
      <c r="L585" t="s">
        <v>16</v>
      </c>
      <c r="M585" t="s">
        <v>601</v>
      </c>
      <c r="N585" t="s">
        <v>18</v>
      </c>
      <c r="O585">
        <v>22052002</v>
      </c>
      <c r="P585">
        <v>2078</v>
      </c>
    </row>
    <row r="586" spans="1:16" x14ac:dyDescent="0.25">
      <c r="A586">
        <v>1</v>
      </c>
      <c r="B586">
        <v>2018</v>
      </c>
      <c r="C586">
        <v>22052002</v>
      </c>
      <c r="D586">
        <v>900880778</v>
      </c>
      <c r="E586" s="1">
        <v>10299765.699999999</v>
      </c>
      <c r="F586" s="1">
        <v>10299766</v>
      </c>
      <c r="G586" s="1">
        <v>-9111090.3000000007</v>
      </c>
      <c r="H586">
        <v>0</v>
      </c>
      <c r="I586">
        <v>0</v>
      </c>
      <c r="J586">
        <v>0</v>
      </c>
      <c r="K586">
        <v>1</v>
      </c>
      <c r="L586" t="s">
        <v>16</v>
      </c>
      <c r="M586" t="s">
        <v>602</v>
      </c>
      <c r="N586" t="s">
        <v>18</v>
      </c>
      <c r="O586">
        <v>22052002</v>
      </c>
      <c r="P586">
        <v>2078</v>
      </c>
    </row>
    <row r="587" spans="1:16" x14ac:dyDescent="0.25">
      <c r="A587">
        <v>1</v>
      </c>
      <c r="B587">
        <v>2018</v>
      </c>
      <c r="C587">
        <v>22052002</v>
      </c>
      <c r="D587">
        <v>900958564</v>
      </c>
      <c r="E587" s="1">
        <v>8769500</v>
      </c>
      <c r="F587" s="1">
        <v>8769500</v>
      </c>
      <c r="G587" s="1">
        <v>0</v>
      </c>
      <c r="H587">
        <v>0</v>
      </c>
      <c r="I587">
        <v>0</v>
      </c>
      <c r="J587">
        <v>0</v>
      </c>
      <c r="K587">
        <v>1</v>
      </c>
      <c r="L587" t="s">
        <v>16</v>
      </c>
      <c r="M587" t="s">
        <v>603</v>
      </c>
      <c r="N587" t="s">
        <v>18</v>
      </c>
      <c r="O587">
        <v>22052002</v>
      </c>
      <c r="P587">
        <v>2078</v>
      </c>
    </row>
    <row r="588" spans="1:16" x14ac:dyDescent="0.25">
      <c r="A588">
        <v>1</v>
      </c>
      <c r="B588">
        <v>2018</v>
      </c>
      <c r="C588">
        <v>22052002</v>
      </c>
      <c r="D588">
        <v>900971006</v>
      </c>
      <c r="E588" s="1">
        <v>2382910.1800000002</v>
      </c>
      <c r="F588" s="1">
        <v>2382910</v>
      </c>
      <c r="G588" s="1">
        <v>-2977149.82</v>
      </c>
      <c r="H588">
        <v>0</v>
      </c>
      <c r="I588">
        <v>0</v>
      </c>
      <c r="J588">
        <v>0</v>
      </c>
      <c r="K588">
        <v>1</v>
      </c>
      <c r="L588" t="s">
        <v>16</v>
      </c>
      <c r="M588" t="s">
        <v>604</v>
      </c>
      <c r="N588" t="s">
        <v>18</v>
      </c>
      <c r="O588">
        <v>22052002</v>
      </c>
      <c r="P588">
        <v>2078</v>
      </c>
    </row>
    <row r="589" spans="1:16" x14ac:dyDescent="0.25">
      <c r="A589">
        <v>1</v>
      </c>
      <c r="B589">
        <v>2018</v>
      </c>
      <c r="C589">
        <v>22052002</v>
      </c>
      <c r="D589">
        <v>22448471</v>
      </c>
      <c r="E589" s="1">
        <v>0</v>
      </c>
      <c r="F589" s="1">
        <v>0</v>
      </c>
      <c r="G589" s="1">
        <v>-221354</v>
      </c>
      <c r="H589">
        <v>0</v>
      </c>
      <c r="I589">
        <v>0</v>
      </c>
      <c r="J589">
        <v>0</v>
      </c>
      <c r="K589">
        <v>1</v>
      </c>
      <c r="L589" t="s">
        <v>16</v>
      </c>
      <c r="M589" t="s">
        <v>605</v>
      </c>
      <c r="N589" t="s">
        <v>18</v>
      </c>
      <c r="O589">
        <v>22052002</v>
      </c>
      <c r="P589">
        <v>2078</v>
      </c>
    </row>
    <row r="590" spans="1:16" x14ac:dyDescent="0.25">
      <c r="A590">
        <v>1</v>
      </c>
      <c r="B590">
        <v>2018</v>
      </c>
      <c r="C590">
        <v>22052002</v>
      </c>
      <c r="D590">
        <v>77185411</v>
      </c>
      <c r="E590" s="1">
        <v>1212156</v>
      </c>
      <c r="F590" s="1">
        <v>1212156</v>
      </c>
      <c r="G590" s="1">
        <v>-2828364</v>
      </c>
      <c r="H590">
        <v>0</v>
      </c>
      <c r="I590">
        <v>0</v>
      </c>
      <c r="J590">
        <v>0</v>
      </c>
      <c r="K590">
        <v>1</v>
      </c>
      <c r="L590" t="s">
        <v>16</v>
      </c>
      <c r="M590" t="s">
        <v>606</v>
      </c>
      <c r="N590" t="s">
        <v>18</v>
      </c>
      <c r="O590">
        <v>22052002</v>
      </c>
      <c r="P590">
        <v>2078</v>
      </c>
    </row>
    <row r="591" spans="1:16" x14ac:dyDescent="0.25">
      <c r="A591">
        <v>1</v>
      </c>
      <c r="B591">
        <v>2018</v>
      </c>
      <c r="C591">
        <v>22052002</v>
      </c>
      <c r="D591">
        <v>33202353</v>
      </c>
      <c r="E591" s="1">
        <v>1027500</v>
      </c>
      <c r="F591" s="1">
        <v>1027500</v>
      </c>
      <c r="G591" s="1">
        <v>-2397500</v>
      </c>
      <c r="H591">
        <v>0</v>
      </c>
      <c r="I591">
        <v>0</v>
      </c>
      <c r="J591">
        <v>0</v>
      </c>
      <c r="K591">
        <v>1</v>
      </c>
      <c r="L591" t="s">
        <v>16</v>
      </c>
      <c r="M591" t="s">
        <v>607</v>
      </c>
      <c r="N591" t="s">
        <v>18</v>
      </c>
      <c r="O591">
        <v>22052002</v>
      </c>
      <c r="P591">
        <v>2078</v>
      </c>
    </row>
    <row r="592" spans="1:16" x14ac:dyDescent="0.25">
      <c r="A592">
        <v>1</v>
      </c>
      <c r="B592">
        <v>2018</v>
      </c>
      <c r="C592">
        <v>22052002</v>
      </c>
      <c r="D592">
        <v>57442789</v>
      </c>
      <c r="E592" s="1">
        <v>0</v>
      </c>
      <c r="F592" s="1">
        <v>0</v>
      </c>
      <c r="G592" s="1">
        <v>-276000</v>
      </c>
      <c r="H592">
        <v>0</v>
      </c>
      <c r="I592">
        <v>0</v>
      </c>
      <c r="J592">
        <v>0</v>
      </c>
      <c r="K592">
        <v>1</v>
      </c>
      <c r="L592" t="s">
        <v>16</v>
      </c>
      <c r="M592" t="s">
        <v>608</v>
      </c>
      <c r="N592" t="s">
        <v>18</v>
      </c>
      <c r="O592">
        <v>22052002</v>
      </c>
      <c r="P592">
        <v>2078</v>
      </c>
    </row>
    <row r="593" spans="1:16" x14ac:dyDescent="0.25">
      <c r="A593">
        <v>1</v>
      </c>
      <c r="B593">
        <v>2018</v>
      </c>
      <c r="C593">
        <v>22052002</v>
      </c>
      <c r="D593">
        <v>800044967</v>
      </c>
      <c r="E593" s="1">
        <v>0</v>
      </c>
      <c r="F593" s="1">
        <v>0</v>
      </c>
      <c r="G593" s="1">
        <v>-72800</v>
      </c>
      <c r="H593">
        <v>0</v>
      </c>
      <c r="I593">
        <v>0</v>
      </c>
      <c r="J593">
        <v>0</v>
      </c>
      <c r="K593">
        <v>1</v>
      </c>
      <c r="L593" t="s">
        <v>16</v>
      </c>
      <c r="M593" t="s">
        <v>609</v>
      </c>
      <c r="N593" t="s">
        <v>18</v>
      </c>
      <c r="O593">
        <v>22052002</v>
      </c>
      <c r="P593">
        <v>2078</v>
      </c>
    </row>
    <row r="594" spans="1:16" x14ac:dyDescent="0.25">
      <c r="A594">
        <v>1</v>
      </c>
      <c r="B594">
        <v>2018</v>
      </c>
      <c r="C594">
        <v>22052002</v>
      </c>
      <c r="D594">
        <v>800097650</v>
      </c>
      <c r="E594" s="1">
        <v>4426407.16</v>
      </c>
      <c r="F594" s="1">
        <v>4426407</v>
      </c>
      <c r="G594" s="1">
        <v>-7091635.8399999999</v>
      </c>
      <c r="H594">
        <v>0</v>
      </c>
      <c r="I594">
        <v>0</v>
      </c>
      <c r="J594">
        <v>0</v>
      </c>
      <c r="K594">
        <v>1</v>
      </c>
      <c r="L594" t="s">
        <v>16</v>
      </c>
      <c r="M594" t="s">
        <v>610</v>
      </c>
      <c r="N594" t="s">
        <v>18</v>
      </c>
      <c r="O594">
        <v>22052002</v>
      </c>
      <c r="P594">
        <v>2078</v>
      </c>
    </row>
    <row r="595" spans="1:16" x14ac:dyDescent="0.25">
      <c r="A595">
        <v>1</v>
      </c>
      <c r="B595">
        <v>2018</v>
      </c>
      <c r="C595">
        <v>22052002</v>
      </c>
      <c r="D595">
        <v>800129701</v>
      </c>
      <c r="E595" s="1">
        <v>3842636.84</v>
      </c>
      <c r="F595" s="1">
        <v>4168592</v>
      </c>
      <c r="G595" s="1">
        <v>-15126683.16</v>
      </c>
      <c r="H595">
        <v>0</v>
      </c>
      <c r="I595">
        <v>0</v>
      </c>
      <c r="J595">
        <v>0</v>
      </c>
      <c r="K595">
        <v>1</v>
      </c>
      <c r="L595" t="s">
        <v>16</v>
      </c>
      <c r="M595" t="s">
        <v>611</v>
      </c>
      <c r="N595" t="s">
        <v>18</v>
      </c>
      <c r="O595">
        <v>22052002</v>
      </c>
      <c r="P595">
        <v>2078</v>
      </c>
    </row>
    <row r="596" spans="1:16" x14ac:dyDescent="0.25">
      <c r="A596">
        <v>1</v>
      </c>
      <c r="B596">
        <v>2018</v>
      </c>
      <c r="C596">
        <v>22052002</v>
      </c>
      <c r="D596">
        <v>800138011</v>
      </c>
      <c r="E596" s="1">
        <v>0</v>
      </c>
      <c r="F596" s="1">
        <v>0</v>
      </c>
      <c r="G596" s="1">
        <v>-2354537</v>
      </c>
      <c r="H596">
        <v>0</v>
      </c>
      <c r="I596">
        <v>0</v>
      </c>
      <c r="J596">
        <v>0</v>
      </c>
      <c r="K596">
        <v>1</v>
      </c>
      <c r="L596" t="s">
        <v>16</v>
      </c>
      <c r="M596" t="s">
        <v>418</v>
      </c>
      <c r="N596" t="s">
        <v>18</v>
      </c>
      <c r="O596">
        <v>22052002</v>
      </c>
      <c r="P596">
        <v>2078</v>
      </c>
    </row>
    <row r="597" spans="1:16" x14ac:dyDescent="0.25">
      <c r="A597">
        <v>1</v>
      </c>
      <c r="B597">
        <v>2018</v>
      </c>
      <c r="C597">
        <v>22052002</v>
      </c>
      <c r="D597">
        <v>800174375</v>
      </c>
      <c r="E597" s="1">
        <v>0</v>
      </c>
      <c r="F597" s="1">
        <v>0</v>
      </c>
      <c r="G597" s="1">
        <v>-275000</v>
      </c>
      <c r="H597">
        <v>0</v>
      </c>
      <c r="I597">
        <v>0</v>
      </c>
      <c r="J597">
        <v>0</v>
      </c>
      <c r="K597">
        <v>1</v>
      </c>
      <c r="L597" t="s">
        <v>16</v>
      </c>
      <c r="M597" t="s">
        <v>612</v>
      </c>
      <c r="N597" t="s">
        <v>18</v>
      </c>
      <c r="O597">
        <v>22052002</v>
      </c>
      <c r="P597">
        <v>2078</v>
      </c>
    </row>
    <row r="598" spans="1:16" x14ac:dyDescent="0.25">
      <c r="A598">
        <v>1</v>
      </c>
      <c r="B598">
        <v>2018</v>
      </c>
      <c r="C598">
        <v>22052002</v>
      </c>
      <c r="D598">
        <v>800152970</v>
      </c>
      <c r="E598" s="1">
        <v>0</v>
      </c>
      <c r="F598" s="1">
        <v>0</v>
      </c>
      <c r="G598" s="1">
        <v>-7800</v>
      </c>
      <c r="H598">
        <v>0</v>
      </c>
      <c r="I598">
        <v>0</v>
      </c>
      <c r="J598">
        <v>0</v>
      </c>
      <c r="K598">
        <v>1</v>
      </c>
      <c r="L598" t="s">
        <v>16</v>
      </c>
      <c r="M598" t="s">
        <v>613</v>
      </c>
      <c r="N598" t="s">
        <v>18</v>
      </c>
      <c r="O598">
        <v>22052002</v>
      </c>
      <c r="P598">
        <v>2078</v>
      </c>
    </row>
    <row r="599" spans="1:16" x14ac:dyDescent="0.25">
      <c r="A599">
        <v>1</v>
      </c>
      <c r="B599">
        <v>2018</v>
      </c>
      <c r="C599">
        <v>22052002</v>
      </c>
      <c r="D599">
        <v>800149453</v>
      </c>
      <c r="E599" s="1">
        <v>0</v>
      </c>
      <c r="F599" s="1">
        <v>0</v>
      </c>
      <c r="G599" s="1">
        <v>-2814750</v>
      </c>
      <c r="H599">
        <v>0</v>
      </c>
      <c r="I599">
        <v>0</v>
      </c>
      <c r="J599">
        <v>0</v>
      </c>
      <c r="K599">
        <v>1</v>
      </c>
      <c r="L599" t="s">
        <v>16</v>
      </c>
      <c r="M599" t="s">
        <v>614</v>
      </c>
      <c r="N599" t="s">
        <v>18</v>
      </c>
      <c r="O599">
        <v>22052002</v>
      </c>
      <c r="P599">
        <v>2078</v>
      </c>
    </row>
    <row r="600" spans="1:16" x14ac:dyDescent="0.25">
      <c r="A600">
        <v>1</v>
      </c>
      <c r="B600">
        <v>2018</v>
      </c>
      <c r="C600">
        <v>22052002</v>
      </c>
      <c r="D600">
        <v>800156469</v>
      </c>
      <c r="E600" s="1">
        <v>0</v>
      </c>
      <c r="F600" s="1">
        <v>0</v>
      </c>
      <c r="G600" s="1">
        <v>-649600</v>
      </c>
      <c r="H600">
        <v>0</v>
      </c>
      <c r="I600">
        <v>0</v>
      </c>
      <c r="J600">
        <v>0</v>
      </c>
      <c r="K600">
        <v>1</v>
      </c>
      <c r="L600" t="s">
        <v>16</v>
      </c>
      <c r="M600" t="s">
        <v>615</v>
      </c>
      <c r="N600" t="s">
        <v>18</v>
      </c>
      <c r="O600">
        <v>22052002</v>
      </c>
      <c r="P600">
        <v>2078</v>
      </c>
    </row>
    <row r="601" spans="1:16" x14ac:dyDescent="0.25">
      <c r="A601">
        <v>1</v>
      </c>
      <c r="B601">
        <v>2018</v>
      </c>
      <c r="C601">
        <v>22052002</v>
      </c>
      <c r="D601">
        <v>800213942</v>
      </c>
      <c r="E601" s="1">
        <v>1994004.04</v>
      </c>
      <c r="F601" s="1">
        <v>1994004</v>
      </c>
      <c r="G601" s="1">
        <v>-3196551.96</v>
      </c>
      <c r="H601">
        <v>0</v>
      </c>
      <c r="I601">
        <v>0</v>
      </c>
      <c r="J601">
        <v>0</v>
      </c>
      <c r="K601">
        <v>1</v>
      </c>
      <c r="L601" t="s">
        <v>16</v>
      </c>
      <c r="M601" t="s">
        <v>616</v>
      </c>
      <c r="N601" t="s">
        <v>18</v>
      </c>
      <c r="O601">
        <v>22052002</v>
      </c>
      <c r="P601">
        <v>2078</v>
      </c>
    </row>
    <row r="602" spans="1:16" x14ac:dyDescent="0.25">
      <c r="A602">
        <v>1</v>
      </c>
      <c r="B602">
        <v>2018</v>
      </c>
      <c r="C602">
        <v>22052002</v>
      </c>
      <c r="D602">
        <v>800222660</v>
      </c>
      <c r="E602" s="1">
        <v>4009886.58</v>
      </c>
      <c r="F602" s="1">
        <v>4009887</v>
      </c>
      <c r="G602" s="1">
        <v>-4510113.42</v>
      </c>
      <c r="H602">
        <v>0</v>
      </c>
      <c r="I602">
        <v>0</v>
      </c>
      <c r="J602">
        <v>0</v>
      </c>
      <c r="K602">
        <v>1</v>
      </c>
      <c r="L602" t="s">
        <v>16</v>
      </c>
      <c r="M602" t="s">
        <v>617</v>
      </c>
      <c r="N602" t="s">
        <v>18</v>
      </c>
      <c r="O602">
        <v>22052002</v>
      </c>
      <c r="P602">
        <v>2078</v>
      </c>
    </row>
    <row r="603" spans="1:16" x14ac:dyDescent="0.25">
      <c r="A603">
        <v>1</v>
      </c>
      <c r="B603">
        <v>2018</v>
      </c>
      <c r="C603">
        <v>22052002</v>
      </c>
      <c r="D603">
        <v>802007798</v>
      </c>
      <c r="E603" s="1">
        <v>2221192.54</v>
      </c>
      <c r="F603" s="1">
        <v>2221193</v>
      </c>
      <c r="G603" s="1">
        <v>-3560754.71</v>
      </c>
      <c r="H603">
        <v>0</v>
      </c>
      <c r="I603">
        <v>0</v>
      </c>
      <c r="J603">
        <v>0</v>
      </c>
      <c r="K603">
        <v>1</v>
      </c>
      <c r="L603" t="s">
        <v>16</v>
      </c>
      <c r="M603" t="s">
        <v>618</v>
      </c>
      <c r="N603" t="s">
        <v>18</v>
      </c>
      <c r="O603">
        <v>22052002</v>
      </c>
      <c r="P603">
        <v>2078</v>
      </c>
    </row>
    <row r="604" spans="1:16" x14ac:dyDescent="0.25">
      <c r="A604">
        <v>1</v>
      </c>
      <c r="B604">
        <v>2018</v>
      </c>
      <c r="C604">
        <v>22052002</v>
      </c>
      <c r="D604">
        <v>802009650</v>
      </c>
      <c r="E604" s="1">
        <v>17032302</v>
      </c>
      <c r="F604" s="1">
        <v>17032302</v>
      </c>
      <c r="G604" s="1">
        <v>-10026085</v>
      </c>
      <c r="H604">
        <v>0</v>
      </c>
      <c r="I604">
        <v>0</v>
      </c>
      <c r="J604">
        <v>0</v>
      </c>
      <c r="K604">
        <v>1</v>
      </c>
      <c r="L604" t="s">
        <v>16</v>
      </c>
      <c r="M604" t="s">
        <v>619</v>
      </c>
      <c r="N604" t="s">
        <v>18</v>
      </c>
      <c r="O604">
        <v>22052002</v>
      </c>
      <c r="P604">
        <v>2078</v>
      </c>
    </row>
    <row r="605" spans="1:16" x14ac:dyDescent="0.25">
      <c r="A605">
        <v>1</v>
      </c>
      <c r="B605">
        <v>2018</v>
      </c>
      <c r="C605">
        <v>22052002</v>
      </c>
      <c r="D605">
        <v>802009783</v>
      </c>
      <c r="E605" s="1">
        <v>22880618.600000001</v>
      </c>
      <c r="F605" s="1">
        <v>22880619</v>
      </c>
      <c r="G605" s="1">
        <v>-8490167.4000000004</v>
      </c>
      <c r="H605">
        <v>0</v>
      </c>
      <c r="I605">
        <v>0</v>
      </c>
      <c r="J605">
        <v>0</v>
      </c>
      <c r="K605">
        <v>1</v>
      </c>
      <c r="L605" t="s">
        <v>16</v>
      </c>
      <c r="M605" t="s">
        <v>620</v>
      </c>
      <c r="N605" t="s">
        <v>18</v>
      </c>
      <c r="O605">
        <v>22052002</v>
      </c>
      <c r="P605">
        <v>2078</v>
      </c>
    </row>
    <row r="606" spans="1:16" x14ac:dyDescent="0.25">
      <c r="A606">
        <v>1</v>
      </c>
      <c r="B606">
        <v>2018</v>
      </c>
      <c r="C606">
        <v>22052002</v>
      </c>
      <c r="D606">
        <v>802000333</v>
      </c>
      <c r="E606" s="1">
        <v>0</v>
      </c>
      <c r="F606" s="1">
        <v>0</v>
      </c>
      <c r="G606" s="1">
        <v>-1124860</v>
      </c>
      <c r="H606">
        <v>0</v>
      </c>
      <c r="I606">
        <v>0</v>
      </c>
      <c r="J606">
        <v>0</v>
      </c>
      <c r="K606">
        <v>1</v>
      </c>
      <c r="L606" t="s">
        <v>16</v>
      </c>
      <c r="M606" t="s">
        <v>621</v>
      </c>
      <c r="N606" t="s">
        <v>18</v>
      </c>
      <c r="O606">
        <v>22052002</v>
      </c>
      <c r="P606">
        <v>2078</v>
      </c>
    </row>
    <row r="607" spans="1:16" x14ac:dyDescent="0.25">
      <c r="A607">
        <v>1</v>
      </c>
      <c r="B607">
        <v>2018</v>
      </c>
      <c r="C607">
        <v>22052002</v>
      </c>
      <c r="D607">
        <v>806006414</v>
      </c>
      <c r="E607" s="1">
        <v>4702948.46</v>
      </c>
      <c r="F607" s="1">
        <v>4702948</v>
      </c>
      <c r="G607" s="1">
        <v>-3965288.92</v>
      </c>
      <c r="H607">
        <v>0</v>
      </c>
      <c r="I607">
        <v>0</v>
      </c>
      <c r="J607">
        <v>0</v>
      </c>
      <c r="K607">
        <v>1</v>
      </c>
      <c r="L607" t="s">
        <v>16</v>
      </c>
      <c r="M607" t="s">
        <v>622</v>
      </c>
      <c r="N607" t="s">
        <v>18</v>
      </c>
      <c r="O607">
        <v>22052002</v>
      </c>
      <c r="P607">
        <v>2078</v>
      </c>
    </row>
    <row r="608" spans="1:16" x14ac:dyDescent="0.25">
      <c r="A608">
        <v>1</v>
      </c>
      <c r="B608">
        <v>2018</v>
      </c>
      <c r="C608">
        <v>22052002</v>
      </c>
      <c r="D608">
        <v>806007567</v>
      </c>
      <c r="E608" s="1">
        <v>1989054.06</v>
      </c>
      <c r="F608" s="1">
        <v>1989054</v>
      </c>
      <c r="G608" s="1">
        <v>-3188617.01</v>
      </c>
      <c r="H608">
        <v>0</v>
      </c>
      <c r="I608">
        <v>0</v>
      </c>
      <c r="J608">
        <v>0</v>
      </c>
      <c r="K608">
        <v>1</v>
      </c>
      <c r="L608" t="s">
        <v>16</v>
      </c>
      <c r="M608" t="s">
        <v>623</v>
      </c>
      <c r="N608" t="s">
        <v>18</v>
      </c>
      <c r="O608">
        <v>22052002</v>
      </c>
      <c r="P608">
        <v>2078</v>
      </c>
    </row>
    <row r="609" spans="1:16" x14ac:dyDescent="0.25">
      <c r="A609">
        <v>1</v>
      </c>
      <c r="B609">
        <v>2018</v>
      </c>
      <c r="C609">
        <v>22052002</v>
      </c>
      <c r="D609">
        <v>802019932</v>
      </c>
      <c r="E609" s="1">
        <v>0</v>
      </c>
      <c r="F609" s="1">
        <v>0</v>
      </c>
      <c r="G609" s="1">
        <v>-1004090</v>
      </c>
      <c r="H609">
        <v>0</v>
      </c>
      <c r="I609">
        <v>0</v>
      </c>
      <c r="J609">
        <v>0</v>
      </c>
      <c r="K609">
        <v>1</v>
      </c>
      <c r="L609" t="s">
        <v>16</v>
      </c>
      <c r="M609" t="s">
        <v>624</v>
      </c>
      <c r="N609" t="s">
        <v>18</v>
      </c>
      <c r="O609">
        <v>22052002</v>
      </c>
      <c r="P609">
        <v>2078</v>
      </c>
    </row>
    <row r="610" spans="1:16" x14ac:dyDescent="0.25">
      <c r="A610">
        <v>1</v>
      </c>
      <c r="B610">
        <v>2018</v>
      </c>
      <c r="C610">
        <v>22052002</v>
      </c>
      <c r="D610">
        <v>805011262</v>
      </c>
      <c r="E610" s="1">
        <v>0</v>
      </c>
      <c r="F610" s="1">
        <v>0</v>
      </c>
      <c r="G610" s="1">
        <v>-861540</v>
      </c>
      <c r="H610">
        <v>0</v>
      </c>
      <c r="I610">
        <v>0</v>
      </c>
      <c r="J610">
        <v>0</v>
      </c>
      <c r="K610">
        <v>1</v>
      </c>
      <c r="L610" t="s">
        <v>16</v>
      </c>
      <c r="M610" t="s">
        <v>625</v>
      </c>
      <c r="N610" t="s">
        <v>18</v>
      </c>
      <c r="O610">
        <v>22052002</v>
      </c>
      <c r="P610">
        <v>2078</v>
      </c>
    </row>
    <row r="611" spans="1:16" x14ac:dyDescent="0.25">
      <c r="A611">
        <v>1</v>
      </c>
      <c r="B611">
        <v>2018</v>
      </c>
      <c r="C611">
        <v>22052002</v>
      </c>
      <c r="D611">
        <v>805027337</v>
      </c>
      <c r="E611" s="1">
        <v>0</v>
      </c>
      <c r="F611" s="1">
        <v>0</v>
      </c>
      <c r="G611" s="1">
        <v>-1279318</v>
      </c>
      <c r="H611">
        <v>0</v>
      </c>
      <c r="I611">
        <v>0</v>
      </c>
      <c r="J611">
        <v>0</v>
      </c>
      <c r="K611">
        <v>1</v>
      </c>
      <c r="L611" t="s">
        <v>16</v>
      </c>
      <c r="M611" t="s">
        <v>626</v>
      </c>
      <c r="N611" t="s">
        <v>18</v>
      </c>
      <c r="O611">
        <v>22052002</v>
      </c>
      <c r="P611">
        <v>2078</v>
      </c>
    </row>
    <row r="612" spans="1:16" x14ac:dyDescent="0.25">
      <c r="A612">
        <v>1</v>
      </c>
      <c r="B612">
        <v>2018</v>
      </c>
      <c r="C612">
        <v>22052002</v>
      </c>
      <c r="D612">
        <v>806007258</v>
      </c>
      <c r="E612" s="1">
        <v>0</v>
      </c>
      <c r="F612" s="1">
        <v>0</v>
      </c>
      <c r="G612" s="1">
        <v>-2776349</v>
      </c>
      <c r="H612">
        <v>0</v>
      </c>
      <c r="I612">
        <v>0</v>
      </c>
      <c r="J612">
        <v>0</v>
      </c>
      <c r="K612">
        <v>1</v>
      </c>
      <c r="L612" t="s">
        <v>16</v>
      </c>
      <c r="M612" t="s">
        <v>627</v>
      </c>
      <c r="N612" t="s">
        <v>18</v>
      </c>
      <c r="O612">
        <v>22052002</v>
      </c>
      <c r="P612">
        <v>2078</v>
      </c>
    </row>
    <row r="613" spans="1:16" x14ac:dyDescent="0.25">
      <c r="A613">
        <v>1</v>
      </c>
      <c r="B613">
        <v>2018</v>
      </c>
      <c r="C613">
        <v>22052002</v>
      </c>
      <c r="D613">
        <v>806010276</v>
      </c>
      <c r="E613" s="1">
        <v>4079776.26</v>
      </c>
      <c r="F613" s="1">
        <v>4079776</v>
      </c>
      <c r="G613" s="1">
        <v>-15683718.539999999</v>
      </c>
      <c r="H613">
        <v>0</v>
      </c>
      <c r="I613">
        <v>0</v>
      </c>
      <c r="J613">
        <v>0</v>
      </c>
      <c r="K613">
        <v>1</v>
      </c>
      <c r="L613" t="s">
        <v>16</v>
      </c>
      <c r="M613" t="s">
        <v>628</v>
      </c>
      <c r="N613" t="s">
        <v>18</v>
      </c>
      <c r="O613">
        <v>22052002</v>
      </c>
      <c r="P613">
        <v>2078</v>
      </c>
    </row>
    <row r="614" spans="1:16" x14ac:dyDescent="0.25">
      <c r="A614">
        <v>1</v>
      </c>
      <c r="B614">
        <v>2018</v>
      </c>
      <c r="C614">
        <v>22052002</v>
      </c>
      <c r="D614">
        <v>806012905</v>
      </c>
      <c r="E614" s="1">
        <v>4426407.16</v>
      </c>
      <c r="F614" s="1">
        <v>4426407</v>
      </c>
      <c r="G614" s="1">
        <v>-7201278.8399999999</v>
      </c>
      <c r="H614">
        <v>0</v>
      </c>
      <c r="I614">
        <v>0</v>
      </c>
      <c r="J614">
        <v>0</v>
      </c>
      <c r="K614">
        <v>1</v>
      </c>
      <c r="L614" t="s">
        <v>16</v>
      </c>
      <c r="M614" t="s">
        <v>629</v>
      </c>
      <c r="N614" t="s">
        <v>18</v>
      </c>
      <c r="O614">
        <v>22052002</v>
      </c>
      <c r="P614">
        <v>2078</v>
      </c>
    </row>
    <row r="615" spans="1:16" x14ac:dyDescent="0.25">
      <c r="A615">
        <v>1</v>
      </c>
      <c r="B615">
        <v>2018</v>
      </c>
      <c r="C615">
        <v>22052002</v>
      </c>
      <c r="D615">
        <v>806013568</v>
      </c>
      <c r="E615" s="1">
        <v>0</v>
      </c>
      <c r="F615" s="1">
        <v>0</v>
      </c>
      <c r="G615" s="1">
        <v>-2853678</v>
      </c>
      <c r="H615">
        <v>0</v>
      </c>
      <c r="I615">
        <v>0</v>
      </c>
      <c r="J615">
        <v>0</v>
      </c>
      <c r="K615">
        <v>1</v>
      </c>
      <c r="L615" t="s">
        <v>16</v>
      </c>
      <c r="M615" t="s">
        <v>630</v>
      </c>
      <c r="N615" t="s">
        <v>18</v>
      </c>
      <c r="O615">
        <v>22052002</v>
      </c>
      <c r="P615">
        <v>2078</v>
      </c>
    </row>
    <row r="616" spans="1:16" x14ac:dyDescent="0.25">
      <c r="A616">
        <v>1</v>
      </c>
      <c r="B616">
        <v>2018</v>
      </c>
      <c r="C616">
        <v>22052002</v>
      </c>
      <c r="D616">
        <v>808003500</v>
      </c>
      <c r="E616" s="1">
        <v>0</v>
      </c>
      <c r="F616" s="1">
        <v>0</v>
      </c>
      <c r="G616" s="1">
        <v>-31000</v>
      </c>
      <c r="H616">
        <v>0</v>
      </c>
      <c r="I616">
        <v>0</v>
      </c>
      <c r="J616">
        <v>0</v>
      </c>
      <c r="K616">
        <v>1</v>
      </c>
      <c r="L616" t="s">
        <v>16</v>
      </c>
      <c r="M616" t="s">
        <v>631</v>
      </c>
      <c r="N616" t="s">
        <v>18</v>
      </c>
      <c r="O616">
        <v>22052002</v>
      </c>
      <c r="P616">
        <v>2078</v>
      </c>
    </row>
    <row r="617" spans="1:16" x14ac:dyDescent="0.25">
      <c r="A617">
        <v>1</v>
      </c>
      <c r="B617">
        <v>2018</v>
      </c>
      <c r="C617">
        <v>22052002</v>
      </c>
      <c r="D617">
        <v>811042050</v>
      </c>
      <c r="E617" s="1">
        <v>0</v>
      </c>
      <c r="F617" s="1">
        <v>0</v>
      </c>
      <c r="G617" s="1">
        <v>-2515267</v>
      </c>
      <c r="H617">
        <v>0</v>
      </c>
      <c r="I617">
        <v>0</v>
      </c>
      <c r="J617">
        <v>0</v>
      </c>
      <c r="K617">
        <v>1</v>
      </c>
      <c r="L617" t="s">
        <v>16</v>
      </c>
      <c r="M617" t="s">
        <v>632</v>
      </c>
      <c r="N617" t="s">
        <v>18</v>
      </c>
      <c r="O617">
        <v>22052002</v>
      </c>
      <c r="P617">
        <v>2078</v>
      </c>
    </row>
    <row r="618" spans="1:16" x14ac:dyDescent="0.25">
      <c r="A618">
        <v>1</v>
      </c>
      <c r="B618">
        <v>2018</v>
      </c>
      <c r="C618">
        <v>22052002</v>
      </c>
      <c r="D618">
        <v>812000300</v>
      </c>
      <c r="E618" s="1">
        <v>0</v>
      </c>
      <c r="F618" s="1">
        <v>0</v>
      </c>
      <c r="G618" s="1">
        <v>-170372</v>
      </c>
      <c r="H618">
        <v>0</v>
      </c>
      <c r="I618">
        <v>0</v>
      </c>
      <c r="J618">
        <v>0</v>
      </c>
      <c r="K618">
        <v>1</v>
      </c>
      <c r="L618" t="s">
        <v>16</v>
      </c>
      <c r="M618" t="s">
        <v>633</v>
      </c>
      <c r="N618" t="s">
        <v>18</v>
      </c>
      <c r="O618">
        <v>22052002</v>
      </c>
      <c r="P618">
        <v>2078</v>
      </c>
    </row>
    <row r="619" spans="1:16" x14ac:dyDescent="0.25">
      <c r="A619">
        <v>1</v>
      </c>
      <c r="B619">
        <v>2018</v>
      </c>
      <c r="C619">
        <v>22052002</v>
      </c>
      <c r="D619">
        <v>812001332</v>
      </c>
      <c r="E619" s="1">
        <v>64000</v>
      </c>
      <c r="F619" s="1">
        <v>64000</v>
      </c>
      <c r="G619" s="1">
        <v>0</v>
      </c>
      <c r="H619">
        <v>0</v>
      </c>
      <c r="I619">
        <v>0</v>
      </c>
      <c r="J619">
        <v>0</v>
      </c>
      <c r="K619">
        <v>1</v>
      </c>
      <c r="L619" t="s">
        <v>16</v>
      </c>
      <c r="M619" t="s">
        <v>634</v>
      </c>
      <c r="N619" t="s">
        <v>18</v>
      </c>
      <c r="O619">
        <v>22052002</v>
      </c>
      <c r="P619">
        <v>2078</v>
      </c>
    </row>
    <row r="620" spans="1:16" x14ac:dyDescent="0.25">
      <c r="A620">
        <v>1</v>
      </c>
      <c r="B620">
        <v>2018</v>
      </c>
      <c r="C620">
        <v>22052002</v>
      </c>
      <c r="D620">
        <v>812004479</v>
      </c>
      <c r="E620" s="1">
        <v>2717045.1</v>
      </c>
      <c r="F620" s="1">
        <v>2717045</v>
      </c>
      <c r="G620" s="1">
        <v>-10860957.4</v>
      </c>
      <c r="H620">
        <v>0</v>
      </c>
      <c r="I620">
        <v>0</v>
      </c>
      <c r="J620">
        <v>0</v>
      </c>
      <c r="K620">
        <v>1</v>
      </c>
      <c r="L620" t="s">
        <v>16</v>
      </c>
      <c r="M620" t="s">
        <v>635</v>
      </c>
      <c r="N620" t="s">
        <v>18</v>
      </c>
      <c r="O620">
        <v>22052002</v>
      </c>
      <c r="P620">
        <v>2078</v>
      </c>
    </row>
    <row r="621" spans="1:16" x14ac:dyDescent="0.25">
      <c r="A621">
        <v>1</v>
      </c>
      <c r="B621">
        <v>2018</v>
      </c>
      <c r="C621">
        <v>22052002</v>
      </c>
      <c r="D621">
        <v>812005522</v>
      </c>
      <c r="E621" s="1">
        <v>335000000</v>
      </c>
      <c r="F621" s="1">
        <v>448934152</v>
      </c>
      <c r="G621" s="1">
        <v>-143024793.25</v>
      </c>
      <c r="H621">
        <v>0</v>
      </c>
      <c r="I621">
        <v>0</v>
      </c>
      <c r="J621">
        <v>0</v>
      </c>
      <c r="K621">
        <v>1</v>
      </c>
      <c r="L621" t="s">
        <v>16</v>
      </c>
      <c r="M621" t="s">
        <v>636</v>
      </c>
      <c r="N621" t="s">
        <v>18</v>
      </c>
      <c r="O621">
        <v>22052002</v>
      </c>
      <c r="P621">
        <v>2078</v>
      </c>
    </row>
    <row r="622" spans="1:16" x14ac:dyDescent="0.25">
      <c r="A622">
        <v>1</v>
      </c>
      <c r="B622">
        <v>2018</v>
      </c>
      <c r="C622">
        <v>22052002</v>
      </c>
      <c r="D622">
        <v>813002497</v>
      </c>
      <c r="E622" s="1">
        <v>0</v>
      </c>
      <c r="F622" s="1">
        <v>0</v>
      </c>
      <c r="G622" s="1">
        <v>-403830</v>
      </c>
      <c r="H622">
        <v>0</v>
      </c>
      <c r="I622">
        <v>0</v>
      </c>
      <c r="J622">
        <v>0</v>
      </c>
      <c r="K622">
        <v>1</v>
      </c>
      <c r="L622" t="s">
        <v>16</v>
      </c>
      <c r="M622" t="s">
        <v>637</v>
      </c>
      <c r="N622" t="s">
        <v>18</v>
      </c>
      <c r="O622">
        <v>22052002</v>
      </c>
      <c r="P622">
        <v>2078</v>
      </c>
    </row>
    <row r="623" spans="1:16" x14ac:dyDescent="0.25">
      <c r="A623">
        <v>1</v>
      </c>
      <c r="B623">
        <v>2018</v>
      </c>
      <c r="C623">
        <v>22052002</v>
      </c>
      <c r="D623">
        <v>819001309</v>
      </c>
      <c r="E623" s="1">
        <v>0</v>
      </c>
      <c r="F623" s="1">
        <v>0</v>
      </c>
      <c r="G623" s="1">
        <v>-127725.68</v>
      </c>
      <c r="H623">
        <v>0</v>
      </c>
      <c r="I623">
        <v>0</v>
      </c>
      <c r="J623">
        <v>0</v>
      </c>
      <c r="K623">
        <v>1</v>
      </c>
      <c r="L623" t="s">
        <v>16</v>
      </c>
      <c r="M623" t="s">
        <v>638</v>
      </c>
      <c r="N623" t="s">
        <v>18</v>
      </c>
      <c r="O623">
        <v>22052002</v>
      </c>
      <c r="P623">
        <v>2078</v>
      </c>
    </row>
    <row r="624" spans="1:16" x14ac:dyDescent="0.25">
      <c r="A624">
        <v>1</v>
      </c>
      <c r="B624">
        <v>2018</v>
      </c>
      <c r="C624">
        <v>22052002</v>
      </c>
      <c r="D624">
        <v>819002176</v>
      </c>
      <c r="E624" s="1">
        <v>19961845.399999999</v>
      </c>
      <c r="F624" s="1">
        <v>20969845</v>
      </c>
      <c r="G624" s="1">
        <v>-2389616.1</v>
      </c>
      <c r="H624">
        <v>0</v>
      </c>
      <c r="I624">
        <v>0</v>
      </c>
      <c r="J624">
        <v>0</v>
      </c>
      <c r="K624">
        <v>1</v>
      </c>
      <c r="L624" t="s">
        <v>16</v>
      </c>
      <c r="M624" t="s">
        <v>639</v>
      </c>
      <c r="N624" t="s">
        <v>18</v>
      </c>
      <c r="O624">
        <v>22052002</v>
      </c>
      <c r="P624">
        <v>2078</v>
      </c>
    </row>
    <row r="625" spans="1:16" x14ac:dyDescent="0.25">
      <c r="A625">
        <v>1</v>
      </c>
      <c r="B625">
        <v>2018</v>
      </c>
      <c r="C625">
        <v>22052002</v>
      </c>
      <c r="D625">
        <v>813008574</v>
      </c>
      <c r="E625" s="1">
        <v>0</v>
      </c>
      <c r="F625" s="1">
        <v>0</v>
      </c>
      <c r="G625" s="1">
        <v>-423900</v>
      </c>
      <c r="H625">
        <v>0</v>
      </c>
      <c r="I625">
        <v>0</v>
      </c>
      <c r="J625">
        <v>0</v>
      </c>
      <c r="K625">
        <v>1</v>
      </c>
      <c r="L625" t="s">
        <v>16</v>
      </c>
      <c r="M625" t="s">
        <v>640</v>
      </c>
      <c r="N625" t="s">
        <v>18</v>
      </c>
      <c r="O625">
        <v>22052002</v>
      </c>
      <c r="P625">
        <v>2078</v>
      </c>
    </row>
    <row r="626" spans="1:16" x14ac:dyDescent="0.25">
      <c r="A626">
        <v>1</v>
      </c>
      <c r="B626">
        <v>2018</v>
      </c>
      <c r="C626">
        <v>22052002</v>
      </c>
      <c r="D626">
        <v>819004595</v>
      </c>
      <c r="E626" s="1">
        <v>0</v>
      </c>
      <c r="F626" s="1">
        <v>0</v>
      </c>
      <c r="G626" s="1">
        <v>-1128793</v>
      </c>
      <c r="H626">
        <v>0</v>
      </c>
      <c r="I626">
        <v>0</v>
      </c>
      <c r="J626">
        <v>0</v>
      </c>
      <c r="K626">
        <v>1</v>
      </c>
      <c r="L626" t="s">
        <v>16</v>
      </c>
      <c r="M626" t="s">
        <v>641</v>
      </c>
      <c r="N626" t="s">
        <v>18</v>
      </c>
      <c r="O626">
        <v>22052002</v>
      </c>
      <c r="P626">
        <v>2078</v>
      </c>
    </row>
    <row r="627" spans="1:16" x14ac:dyDescent="0.25">
      <c r="A627">
        <v>1</v>
      </c>
      <c r="B627">
        <v>2018</v>
      </c>
      <c r="C627">
        <v>22052002</v>
      </c>
      <c r="D627">
        <v>823001604</v>
      </c>
      <c r="E627" s="1">
        <v>1118461.68</v>
      </c>
      <c r="F627" s="1">
        <v>1118462</v>
      </c>
      <c r="G627" s="1">
        <v>-2609743.92</v>
      </c>
      <c r="H627">
        <v>0</v>
      </c>
      <c r="I627">
        <v>0</v>
      </c>
      <c r="J627">
        <v>0</v>
      </c>
      <c r="K627">
        <v>1</v>
      </c>
      <c r="L627" t="s">
        <v>16</v>
      </c>
      <c r="M627" t="s">
        <v>642</v>
      </c>
      <c r="N627" t="s">
        <v>18</v>
      </c>
      <c r="O627">
        <v>22052002</v>
      </c>
      <c r="P627">
        <v>2078</v>
      </c>
    </row>
    <row r="628" spans="1:16" x14ac:dyDescent="0.25">
      <c r="A628">
        <v>1</v>
      </c>
      <c r="B628">
        <v>2018</v>
      </c>
      <c r="C628">
        <v>22052002</v>
      </c>
      <c r="D628">
        <v>819006507</v>
      </c>
      <c r="E628" s="1">
        <v>0</v>
      </c>
      <c r="F628" s="1">
        <v>0</v>
      </c>
      <c r="G628" s="1">
        <v>-127920</v>
      </c>
      <c r="H628">
        <v>0</v>
      </c>
      <c r="I628">
        <v>0</v>
      </c>
      <c r="J628">
        <v>0</v>
      </c>
      <c r="K628">
        <v>1</v>
      </c>
      <c r="L628" t="s">
        <v>16</v>
      </c>
      <c r="M628" t="s">
        <v>643</v>
      </c>
      <c r="N628" t="s">
        <v>18</v>
      </c>
      <c r="O628">
        <v>22052002</v>
      </c>
      <c r="P628">
        <v>2078</v>
      </c>
    </row>
    <row r="629" spans="1:16" x14ac:dyDescent="0.25">
      <c r="A629">
        <v>1</v>
      </c>
      <c r="B629">
        <v>2018</v>
      </c>
      <c r="C629">
        <v>22052002</v>
      </c>
      <c r="D629">
        <v>824000442</v>
      </c>
      <c r="E629" s="1">
        <v>4235671.72</v>
      </c>
      <c r="F629" s="1">
        <v>5120372</v>
      </c>
      <c r="G629" s="1">
        <v>-5462638.2800000003</v>
      </c>
      <c r="H629">
        <v>0</v>
      </c>
      <c r="I629">
        <v>0</v>
      </c>
      <c r="J629">
        <v>0</v>
      </c>
      <c r="K629">
        <v>1</v>
      </c>
      <c r="L629" t="s">
        <v>16</v>
      </c>
      <c r="M629" t="s">
        <v>644</v>
      </c>
      <c r="N629" t="s">
        <v>18</v>
      </c>
      <c r="O629">
        <v>22052002</v>
      </c>
      <c r="P629">
        <v>2078</v>
      </c>
    </row>
    <row r="630" spans="1:16" x14ac:dyDescent="0.25">
      <c r="A630">
        <v>1</v>
      </c>
      <c r="B630">
        <v>2018</v>
      </c>
      <c r="C630">
        <v>22052002</v>
      </c>
      <c r="D630">
        <v>824000462</v>
      </c>
      <c r="E630" s="1">
        <v>481900</v>
      </c>
      <c r="F630" s="1">
        <v>481900</v>
      </c>
      <c r="G630" s="1">
        <v>0</v>
      </c>
      <c r="H630">
        <v>0</v>
      </c>
      <c r="I630">
        <v>0</v>
      </c>
      <c r="J630">
        <v>0</v>
      </c>
      <c r="K630">
        <v>1</v>
      </c>
      <c r="L630" t="s">
        <v>16</v>
      </c>
      <c r="M630" t="s">
        <v>645</v>
      </c>
      <c r="N630" t="s">
        <v>18</v>
      </c>
      <c r="O630">
        <v>22052002</v>
      </c>
      <c r="P630">
        <v>2078</v>
      </c>
    </row>
    <row r="631" spans="1:16" x14ac:dyDescent="0.25">
      <c r="A631">
        <v>1</v>
      </c>
      <c r="B631">
        <v>2018</v>
      </c>
      <c r="C631">
        <v>22052002</v>
      </c>
      <c r="D631">
        <v>824004330</v>
      </c>
      <c r="E631" s="1">
        <v>6270507.46</v>
      </c>
      <c r="F631" s="1">
        <v>6270507</v>
      </c>
      <c r="G631" s="1">
        <v>-8078556.54</v>
      </c>
      <c r="H631">
        <v>0</v>
      </c>
      <c r="I631">
        <v>0</v>
      </c>
      <c r="J631">
        <v>0</v>
      </c>
      <c r="K631">
        <v>1</v>
      </c>
      <c r="L631" t="s">
        <v>16</v>
      </c>
      <c r="M631" t="s">
        <v>646</v>
      </c>
      <c r="N631" t="s">
        <v>18</v>
      </c>
      <c r="O631">
        <v>22052002</v>
      </c>
      <c r="P631">
        <v>2078</v>
      </c>
    </row>
    <row r="632" spans="1:16" x14ac:dyDescent="0.25">
      <c r="A632">
        <v>1</v>
      </c>
      <c r="B632">
        <v>2018</v>
      </c>
      <c r="C632">
        <v>22052002</v>
      </c>
      <c r="D632">
        <v>824004396</v>
      </c>
      <c r="E632" s="1">
        <v>0</v>
      </c>
      <c r="F632" s="1">
        <v>0</v>
      </c>
      <c r="G632" s="1">
        <v>-97137</v>
      </c>
      <c r="H632">
        <v>0</v>
      </c>
      <c r="I632">
        <v>0</v>
      </c>
      <c r="J632">
        <v>0</v>
      </c>
      <c r="K632">
        <v>1</v>
      </c>
      <c r="L632" t="s">
        <v>16</v>
      </c>
      <c r="M632" t="s">
        <v>647</v>
      </c>
      <c r="N632" t="s">
        <v>18</v>
      </c>
      <c r="O632">
        <v>22052002</v>
      </c>
      <c r="P632">
        <v>2078</v>
      </c>
    </row>
    <row r="633" spans="1:16" x14ac:dyDescent="0.25">
      <c r="A633">
        <v>1</v>
      </c>
      <c r="B633">
        <v>2018</v>
      </c>
      <c r="C633">
        <v>22052002</v>
      </c>
      <c r="D633">
        <v>825000140</v>
      </c>
      <c r="E633" s="1">
        <v>0</v>
      </c>
      <c r="F633" s="1">
        <v>0</v>
      </c>
      <c r="G633" s="1">
        <v>-114988.18</v>
      </c>
      <c r="H633">
        <v>0</v>
      </c>
      <c r="I633">
        <v>0</v>
      </c>
      <c r="J633">
        <v>0</v>
      </c>
      <c r="K633">
        <v>1</v>
      </c>
      <c r="L633" t="s">
        <v>16</v>
      </c>
      <c r="M633" t="s">
        <v>648</v>
      </c>
      <c r="N633" t="s">
        <v>18</v>
      </c>
      <c r="O633">
        <v>22052002</v>
      </c>
      <c r="P633">
        <v>2078</v>
      </c>
    </row>
    <row r="634" spans="1:16" x14ac:dyDescent="0.25">
      <c r="A634">
        <v>1</v>
      </c>
      <c r="B634">
        <v>2018</v>
      </c>
      <c r="C634">
        <v>22052002</v>
      </c>
      <c r="D634">
        <v>825000620</v>
      </c>
      <c r="E634" s="1">
        <v>3107063.54</v>
      </c>
      <c r="F634" s="1">
        <v>3107064</v>
      </c>
      <c r="G634" s="1">
        <v>-12970741.460000001</v>
      </c>
      <c r="H634">
        <v>0</v>
      </c>
      <c r="I634">
        <v>0</v>
      </c>
      <c r="J634">
        <v>0</v>
      </c>
      <c r="K634">
        <v>1</v>
      </c>
      <c r="L634" t="s">
        <v>16</v>
      </c>
      <c r="M634" t="s">
        <v>649</v>
      </c>
      <c r="N634" t="s">
        <v>18</v>
      </c>
      <c r="O634">
        <v>22052002</v>
      </c>
      <c r="P634">
        <v>2078</v>
      </c>
    </row>
    <row r="635" spans="1:16" x14ac:dyDescent="0.25">
      <c r="A635">
        <v>1</v>
      </c>
      <c r="B635">
        <v>2018</v>
      </c>
      <c r="C635">
        <v>22052002</v>
      </c>
      <c r="D635">
        <v>825001119</v>
      </c>
      <c r="E635" s="1">
        <v>0</v>
      </c>
      <c r="F635" s="1">
        <v>0</v>
      </c>
      <c r="G635" s="1">
        <v>-1687523</v>
      </c>
      <c r="H635">
        <v>0</v>
      </c>
      <c r="I635">
        <v>0</v>
      </c>
      <c r="J635">
        <v>0</v>
      </c>
      <c r="K635">
        <v>1</v>
      </c>
      <c r="L635" t="s">
        <v>16</v>
      </c>
      <c r="M635" t="s">
        <v>650</v>
      </c>
      <c r="N635" t="s">
        <v>18</v>
      </c>
      <c r="O635">
        <v>22052002</v>
      </c>
      <c r="P635">
        <v>2078</v>
      </c>
    </row>
    <row r="636" spans="1:16" x14ac:dyDescent="0.25">
      <c r="A636">
        <v>1</v>
      </c>
      <c r="B636">
        <v>2018</v>
      </c>
      <c r="C636">
        <v>22052002</v>
      </c>
      <c r="D636">
        <v>829001256</v>
      </c>
      <c r="E636" s="1">
        <v>0</v>
      </c>
      <c r="F636" s="1">
        <v>0</v>
      </c>
      <c r="G636" s="1">
        <v>-2712292.5</v>
      </c>
      <c r="H636">
        <v>0</v>
      </c>
      <c r="I636">
        <v>0</v>
      </c>
      <c r="J636">
        <v>0</v>
      </c>
      <c r="K636">
        <v>1</v>
      </c>
      <c r="L636" t="s">
        <v>16</v>
      </c>
      <c r="M636" t="s">
        <v>651</v>
      </c>
      <c r="N636" t="s">
        <v>18</v>
      </c>
      <c r="O636">
        <v>22052002</v>
      </c>
      <c r="P636">
        <v>2078</v>
      </c>
    </row>
    <row r="637" spans="1:16" x14ac:dyDescent="0.25">
      <c r="A637">
        <v>1</v>
      </c>
      <c r="B637">
        <v>2018</v>
      </c>
      <c r="C637">
        <v>22052002</v>
      </c>
      <c r="D637">
        <v>830077650</v>
      </c>
      <c r="E637" s="1">
        <v>14246984.220000001</v>
      </c>
      <c r="F637" s="1">
        <v>14246984</v>
      </c>
      <c r="G637" s="1">
        <v>-8326696.7800000003</v>
      </c>
      <c r="H637">
        <v>0</v>
      </c>
      <c r="I637">
        <v>0</v>
      </c>
      <c r="J637">
        <v>0</v>
      </c>
      <c r="K637">
        <v>1</v>
      </c>
      <c r="L637" t="s">
        <v>16</v>
      </c>
      <c r="M637" t="s">
        <v>652</v>
      </c>
      <c r="N637" t="s">
        <v>18</v>
      </c>
      <c r="O637">
        <v>22052002</v>
      </c>
      <c r="P637">
        <v>2078</v>
      </c>
    </row>
    <row r="638" spans="1:16" x14ac:dyDescent="0.25">
      <c r="A638">
        <v>1</v>
      </c>
      <c r="B638">
        <v>2018</v>
      </c>
      <c r="C638">
        <v>22052002</v>
      </c>
      <c r="D638">
        <v>830120157</v>
      </c>
      <c r="E638" s="1">
        <v>0</v>
      </c>
      <c r="F638" s="1">
        <v>0</v>
      </c>
      <c r="G638" s="1">
        <v>-3200000</v>
      </c>
      <c r="H638">
        <v>0</v>
      </c>
      <c r="I638">
        <v>0</v>
      </c>
      <c r="J638">
        <v>0</v>
      </c>
      <c r="K638">
        <v>1</v>
      </c>
      <c r="L638" t="s">
        <v>16</v>
      </c>
      <c r="M638" t="s">
        <v>653</v>
      </c>
      <c r="N638" t="s">
        <v>18</v>
      </c>
      <c r="O638">
        <v>22052002</v>
      </c>
      <c r="P638">
        <v>2078</v>
      </c>
    </row>
    <row r="639" spans="1:16" x14ac:dyDescent="0.25">
      <c r="A639">
        <v>1</v>
      </c>
      <c r="B639">
        <v>2018</v>
      </c>
      <c r="C639">
        <v>22052002</v>
      </c>
      <c r="D639">
        <v>830507718</v>
      </c>
      <c r="E639" s="1">
        <v>12655134.939999999</v>
      </c>
      <c r="F639" s="1">
        <v>12655135</v>
      </c>
      <c r="G639" s="1">
        <v>-2684283.06</v>
      </c>
      <c r="H639">
        <v>0</v>
      </c>
      <c r="I639">
        <v>0</v>
      </c>
      <c r="J639">
        <v>0</v>
      </c>
      <c r="K639">
        <v>1</v>
      </c>
      <c r="L639" t="s">
        <v>16</v>
      </c>
      <c r="M639" t="s">
        <v>654</v>
      </c>
      <c r="N639" t="s">
        <v>18</v>
      </c>
      <c r="O639">
        <v>22052002</v>
      </c>
      <c r="P639">
        <v>2078</v>
      </c>
    </row>
    <row r="640" spans="1:16" x14ac:dyDescent="0.25">
      <c r="A640">
        <v>1</v>
      </c>
      <c r="B640">
        <v>2018</v>
      </c>
      <c r="C640">
        <v>22052002</v>
      </c>
      <c r="D640">
        <v>845000038</v>
      </c>
      <c r="E640" s="1">
        <v>0</v>
      </c>
      <c r="F640" s="1">
        <v>0</v>
      </c>
      <c r="G640" s="1">
        <v>-1163588</v>
      </c>
      <c r="H640">
        <v>0</v>
      </c>
      <c r="I640">
        <v>0</v>
      </c>
      <c r="J640">
        <v>0</v>
      </c>
      <c r="K640">
        <v>1</v>
      </c>
      <c r="L640" t="s">
        <v>16</v>
      </c>
      <c r="M640" t="s">
        <v>655</v>
      </c>
      <c r="N640" t="s">
        <v>18</v>
      </c>
      <c r="O640">
        <v>22052002</v>
      </c>
      <c r="P640">
        <v>2078</v>
      </c>
    </row>
    <row r="641" spans="1:16" x14ac:dyDescent="0.25">
      <c r="A641">
        <v>1</v>
      </c>
      <c r="B641">
        <v>2018</v>
      </c>
      <c r="C641">
        <v>22052002</v>
      </c>
      <c r="D641">
        <v>860024766</v>
      </c>
      <c r="E641" s="1">
        <v>0</v>
      </c>
      <c r="F641" s="1">
        <v>0</v>
      </c>
      <c r="G641" s="1">
        <v>-212830</v>
      </c>
      <c r="H641">
        <v>0</v>
      </c>
      <c r="I641">
        <v>0</v>
      </c>
      <c r="J641">
        <v>0</v>
      </c>
      <c r="K641">
        <v>1</v>
      </c>
      <c r="L641" t="s">
        <v>16</v>
      </c>
      <c r="M641" t="s">
        <v>656</v>
      </c>
      <c r="N641" t="s">
        <v>18</v>
      </c>
      <c r="O641">
        <v>22052002</v>
      </c>
      <c r="P641">
        <v>2078</v>
      </c>
    </row>
    <row r="642" spans="1:16" x14ac:dyDescent="0.25">
      <c r="A642">
        <v>1</v>
      </c>
      <c r="B642">
        <v>2018</v>
      </c>
      <c r="C642">
        <v>22052002</v>
      </c>
      <c r="D642">
        <v>838000096</v>
      </c>
      <c r="E642" s="1">
        <v>1962848.86</v>
      </c>
      <c r="F642" s="1">
        <v>1962849</v>
      </c>
      <c r="G642" s="1">
        <v>-3146608.14</v>
      </c>
      <c r="H642">
        <v>0</v>
      </c>
      <c r="I642">
        <v>0</v>
      </c>
      <c r="J642">
        <v>0</v>
      </c>
      <c r="K642">
        <v>1</v>
      </c>
      <c r="L642" t="s">
        <v>16</v>
      </c>
      <c r="M642" t="s">
        <v>657</v>
      </c>
      <c r="N642" t="s">
        <v>18</v>
      </c>
      <c r="O642">
        <v>22052002</v>
      </c>
      <c r="P642">
        <v>2078</v>
      </c>
    </row>
    <row r="643" spans="1:16" x14ac:dyDescent="0.25">
      <c r="A643">
        <v>1</v>
      </c>
      <c r="B643">
        <v>2018</v>
      </c>
      <c r="C643">
        <v>22052002</v>
      </c>
      <c r="D643">
        <v>890102992</v>
      </c>
      <c r="E643" s="1">
        <v>1960000</v>
      </c>
      <c r="F643" s="1">
        <v>1960000</v>
      </c>
      <c r="G643" s="1">
        <v>-2360794.25</v>
      </c>
      <c r="H643">
        <v>0</v>
      </c>
      <c r="I643">
        <v>0</v>
      </c>
      <c r="J643">
        <v>0</v>
      </c>
      <c r="K643">
        <v>1</v>
      </c>
      <c r="L643" t="s">
        <v>16</v>
      </c>
      <c r="M643" t="s">
        <v>658</v>
      </c>
      <c r="N643" t="s">
        <v>18</v>
      </c>
      <c r="O643">
        <v>22052002</v>
      </c>
      <c r="P643">
        <v>2078</v>
      </c>
    </row>
    <row r="644" spans="1:16" x14ac:dyDescent="0.25">
      <c r="A644">
        <v>1</v>
      </c>
      <c r="B644">
        <v>2018</v>
      </c>
      <c r="C644">
        <v>22052002</v>
      </c>
      <c r="D644">
        <v>890103406</v>
      </c>
      <c r="E644" s="1">
        <v>1000000</v>
      </c>
      <c r="F644" s="1">
        <v>1000000</v>
      </c>
      <c r="G644" s="1">
        <v>-2330178</v>
      </c>
      <c r="H644">
        <v>0</v>
      </c>
      <c r="I644">
        <v>0</v>
      </c>
      <c r="J644">
        <v>0</v>
      </c>
      <c r="K644">
        <v>1</v>
      </c>
      <c r="L644" t="s">
        <v>16</v>
      </c>
      <c r="M644" t="s">
        <v>659</v>
      </c>
      <c r="N644" t="s">
        <v>18</v>
      </c>
      <c r="O644">
        <v>22052002</v>
      </c>
      <c r="P644">
        <v>2078</v>
      </c>
    </row>
    <row r="645" spans="1:16" x14ac:dyDescent="0.25">
      <c r="A645">
        <v>1</v>
      </c>
      <c r="B645">
        <v>2018</v>
      </c>
      <c r="C645">
        <v>22052002</v>
      </c>
      <c r="D645">
        <v>890112801</v>
      </c>
      <c r="E645" s="1">
        <v>11433790.34</v>
      </c>
      <c r="F645" s="1">
        <v>11888301</v>
      </c>
      <c r="G645" s="1">
        <v>-1125800.6599999999</v>
      </c>
      <c r="H645">
        <v>0</v>
      </c>
      <c r="I645">
        <v>0</v>
      </c>
      <c r="J645">
        <v>0</v>
      </c>
      <c r="K645">
        <v>1</v>
      </c>
      <c r="L645" t="s">
        <v>16</v>
      </c>
      <c r="M645" t="s">
        <v>660</v>
      </c>
      <c r="N645" t="s">
        <v>18</v>
      </c>
      <c r="O645">
        <v>22052002</v>
      </c>
      <c r="P645">
        <v>2078</v>
      </c>
    </row>
    <row r="646" spans="1:16" x14ac:dyDescent="0.25">
      <c r="A646">
        <v>1</v>
      </c>
      <c r="B646">
        <v>2018</v>
      </c>
      <c r="C646">
        <v>22052002</v>
      </c>
      <c r="D646">
        <v>890115670</v>
      </c>
      <c r="E646" s="1">
        <v>0</v>
      </c>
      <c r="F646" s="1">
        <v>0</v>
      </c>
      <c r="G646" s="1">
        <v>-1820643</v>
      </c>
      <c r="H646">
        <v>0</v>
      </c>
      <c r="I646">
        <v>0</v>
      </c>
      <c r="J646">
        <v>0</v>
      </c>
      <c r="K646">
        <v>1</v>
      </c>
      <c r="L646" t="s">
        <v>16</v>
      </c>
      <c r="M646" t="s">
        <v>661</v>
      </c>
      <c r="N646" t="s">
        <v>18</v>
      </c>
      <c r="O646">
        <v>22052002</v>
      </c>
      <c r="P646">
        <v>2078</v>
      </c>
    </row>
    <row r="647" spans="1:16" x14ac:dyDescent="0.25">
      <c r="A647">
        <v>1</v>
      </c>
      <c r="B647">
        <v>2018</v>
      </c>
      <c r="C647">
        <v>22052002</v>
      </c>
      <c r="D647">
        <v>890400693</v>
      </c>
      <c r="E647" s="1">
        <v>2426672.08</v>
      </c>
      <c r="F647" s="1">
        <v>2426672</v>
      </c>
      <c r="G647" s="1">
        <v>-14125280.92</v>
      </c>
      <c r="H647">
        <v>0</v>
      </c>
      <c r="I647">
        <v>0</v>
      </c>
      <c r="J647">
        <v>0</v>
      </c>
      <c r="K647">
        <v>1</v>
      </c>
      <c r="L647" t="s">
        <v>16</v>
      </c>
      <c r="M647" t="s">
        <v>662</v>
      </c>
      <c r="N647" t="s">
        <v>18</v>
      </c>
      <c r="O647">
        <v>22052002</v>
      </c>
      <c r="P647">
        <v>2078</v>
      </c>
    </row>
    <row r="648" spans="1:16" x14ac:dyDescent="0.25">
      <c r="A648">
        <v>1</v>
      </c>
      <c r="B648">
        <v>2018</v>
      </c>
      <c r="C648">
        <v>22052002</v>
      </c>
      <c r="D648">
        <v>890680032</v>
      </c>
      <c r="E648" s="1">
        <v>0</v>
      </c>
      <c r="F648" s="1">
        <v>0</v>
      </c>
      <c r="G648" s="1">
        <v>-188200</v>
      </c>
      <c r="H648">
        <v>0</v>
      </c>
      <c r="I648">
        <v>0</v>
      </c>
      <c r="J648">
        <v>0</v>
      </c>
      <c r="K648">
        <v>1</v>
      </c>
      <c r="L648" t="s">
        <v>16</v>
      </c>
      <c r="M648" t="s">
        <v>663</v>
      </c>
      <c r="N648" t="s">
        <v>18</v>
      </c>
      <c r="O648">
        <v>22052002</v>
      </c>
      <c r="P648">
        <v>2078</v>
      </c>
    </row>
    <row r="649" spans="1:16" x14ac:dyDescent="0.25">
      <c r="A649">
        <v>1</v>
      </c>
      <c r="B649">
        <v>2018</v>
      </c>
      <c r="C649">
        <v>22052002</v>
      </c>
      <c r="D649">
        <v>890701718</v>
      </c>
      <c r="E649" s="1">
        <v>0</v>
      </c>
      <c r="F649" s="1">
        <v>0</v>
      </c>
      <c r="G649" s="1">
        <v>-211490</v>
      </c>
      <c r="H649">
        <v>0</v>
      </c>
      <c r="I649">
        <v>0</v>
      </c>
      <c r="J649">
        <v>0</v>
      </c>
      <c r="K649">
        <v>1</v>
      </c>
      <c r="L649" t="s">
        <v>16</v>
      </c>
      <c r="M649" t="s">
        <v>664</v>
      </c>
      <c r="N649" t="s">
        <v>18</v>
      </c>
      <c r="O649">
        <v>22052002</v>
      </c>
      <c r="P649">
        <v>2078</v>
      </c>
    </row>
    <row r="650" spans="1:16" x14ac:dyDescent="0.25">
      <c r="A650">
        <v>1</v>
      </c>
      <c r="B650">
        <v>2018</v>
      </c>
      <c r="C650">
        <v>22052002</v>
      </c>
      <c r="D650">
        <v>891080015</v>
      </c>
      <c r="E650" s="1">
        <v>115987</v>
      </c>
      <c r="F650" s="1">
        <v>1876099</v>
      </c>
      <c r="G650" s="1">
        <v>-1760112</v>
      </c>
      <c r="H650">
        <v>0</v>
      </c>
      <c r="I650">
        <v>0</v>
      </c>
      <c r="J650">
        <v>0</v>
      </c>
      <c r="K650">
        <v>1</v>
      </c>
      <c r="L650" t="s">
        <v>16</v>
      </c>
      <c r="M650" t="s">
        <v>665</v>
      </c>
      <c r="N650" t="s">
        <v>18</v>
      </c>
      <c r="O650">
        <v>22052002</v>
      </c>
      <c r="P650">
        <v>2078</v>
      </c>
    </row>
    <row r="651" spans="1:16" x14ac:dyDescent="0.25">
      <c r="A651">
        <v>1</v>
      </c>
      <c r="B651">
        <v>2018</v>
      </c>
      <c r="C651">
        <v>22052002</v>
      </c>
      <c r="D651">
        <v>891180098</v>
      </c>
      <c r="E651" s="1">
        <v>4785043.0599999996</v>
      </c>
      <c r="F651" s="1">
        <v>4785043</v>
      </c>
      <c r="G651" s="1">
        <v>-5381968.9400000004</v>
      </c>
      <c r="H651">
        <v>0</v>
      </c>
      <c r="I651">
        <v>0</v>
      </c>
      <c r="J651">
        <v>0</v>
      </c>
      <c r="K651">
        <v>1</v>
      </c>
      <c r="L651" t="s">
        <v>16</v>
      </c>
      <c r="M651" t="s">
        <v>666</v>
      </c>
      <c r="N651" t="s">
        <v>18</v>
      </c>
      <c r="O651">
        <v>22052002</v>
      </c>
      <c r="P651">
        <v>2078</v>
      </c>
    </row>
    <row r="652" spans="1:16" x14ac:dyDescent="0.25">
      <c r="A652">
        <v>1</v>
      </c>
      <c r="B652">
        <v>2018</v>
      </c>
      <c r="C652">
        <v>22052002</v>
      </c>
      <c r="D652">
        <v>891501676</v>
      </c>
      <c r="E652" s="1">
        <v>3616716.46</v>
      </c>
      <c r="F652" s="1">
        <v>3616716</v>
      </c>
      <c r="G652" s="1">
        <v>-4067894.54</v>
      </c>
      <c r="H652">
        <v>0</v>
      </c>
      <c r="I652">
        <v>0</v>
      </c>
      <c r="J652">
        <v>0</v>
      </c>
      <c r="K652">
        <v>1</v>
      </c>
      <c r="L652" t="s">
        <v>16</v>
      </c>
      <c r="M652" t="s">
        <v>667</v>
      </c>
      <c r="N652" t="s">
        <v>18</v>
      </c>
      <c r="O652">
        <v>22052002</v>
      </c>
      <c r="P652">
        <v>2078</v>
      </c>
    </row>
    <row r="653" spans="1:16" x14ac:dyDescent="0.25">
      <c r="A653">
        <v>1</v>
      </c>
      <c r="B653">
        <v>2018</v>
      </c>
      <c r="C653">
        <v>22052002</v>
      </c>
      <c r="D653">
        <v>890501019</v>
      </c>
      <c r="E653" s="1">
        <v>0</v>
      </c>
      <c r="F653" s="1">
        <v>249252</v>
      </c>
      <c r="G653" s="1">
        <v>-2974404</v>
      </c>
      <c r="H653">
        <v>0</v>
      </c>
      <c r="I653">
        <v>0</v>
      </c>
      <c r="J653">
        <v>0</v>
      </c>
      <c r="K653">
        <v>1</v>
      </c>
      <c r="L653" t="s">
        <v>16</v>
      </c>
      <c r="M653" t="s">
        <v>668</v>
      </c>
      <c r="N653" t="s">
        <v>18</v>
      </c>
      <c r="O653">
        <v>22052002</v>
      </c>
      <c r="P653">
        <v>2078</v>
      </c>
    </row>
    <row r="654" spans="1:16" x14ac:dyDescent="0.25">
      <c r="A654">
        <v>1</v>
      </c>
      <c r="B654">
        <v>2018</v>
      </c>
      <c r="C654">
        <v>22052002</v>
      </c>
      <c r="D654">
        <v>890680033</v>
      </c>
      <c r="E654" s="1">
        <v>0</v>
      </c>
      <c r="F654" s="1">
        <v>0</v>
      </c>
      <c r="G654" s="1">
        <v>-174359</v>
      </c>
      <c r="H654">
        <v>0</v>
      </c>
      <c r="I654">
        <v>0</v>
      </c>
      <c r="J654">
        <v>0</v>
      </c>
      <c r="K654">
        <v>1</v>
      </c>
      <c r="L654" t="s">
        <v>16</v>
      </c>
      <c r="M654" t="s">
        <v>669</v>
      </c>
      <c r="N654" t="s">
        <v>18</v>
      </c>
      <c r="O654">
        <v>22052002</v>
      </c>
      <c r="P654">
        <v>2078</v>
      </c>
    </row>
    <row r="655" spans="1:16" x14ac:dyDescent="0.25">
      <c r="A655">
        <v>1</v>
      </c>
      <c r="B655">
        <v>2018</v>
      </c>
      <c r="C655">
        <v>22052002</v>
      </c>
      <c r="D655">
        <v>891855039</v>
      </c>
      <c r="E655" s="1">
        <v>0</v>
      </c>
      <c r="F655" s="1">
        <v>0</v>
      </c>
      <c r="G655" s="1">
        <v>-445570</v>
      </c>
      <c r="H655">
        <v>0</v>
      </c>
      <c r="I655">
        <v>0</v>
      </c>
      <c r="J655">
        <v>0</v>
      </c>
      <c r="K655">
        <v>1</v>
      </c>
      <c r="L655" t="s">
        <v>16</v>
      </c>
      <c r="M655" t="s">
        <v>670</v>
      </c>
      <c r="N655" t="s">
        <v>18</v>
      </c>
      <c r="O655">
        <v>22052002</v>
      </c>
      <c r="P655">
        <v>2078</v>
      </c>
    </row>
    <row r="656" spans="1:16" x14ac:dyDescent="0.25">
      <c r="A656">
        <v>1</v>
      </c>
      <c r="B656">
        <v>2018</v>
      </c>
      <c r="C656">
        <v>22052002</v>
      </c>
      <c r="D656">
        <v>892115437</v>
      </c>
      <c r="E656" s="1">
        <v>0</v>
      </c>
      <c r="F656" s="1">
        <v>0</v>
      </c>
      <c r="G656" s="1">
        <v>-780102</v>
      </c>
      <c r="H656">
        <v>0</v>
      </c>
      <c r="I656">
        <v>0</v>
      </c>
      <c r="J656">
        <v>0</v>
      </c>
      <c r="K656">
        <v>1</v>
      </c>
      <c r="L656" t="s">
        <v>16</v>
      </c>
      <c r="M656" t="s">
        <v>671</v>
      </c>
      <c r="N656" t="s">
        <v>18</v>
      </c>
      <c r="O656">
        <v>22052002</v>
      </c>
      <c r="P656">
        <v>2078</v>
      </c>
    </row>
    <row r="657" spans="1:16" x14ac:dyDescent="0.25">
      <c r="A657">
        <v>1</v>
      </c>
      <c r="B657">
        <v>2018</v>
      </c>
      <c r="C657">
        <v>22052002</v>
      </c>
      <c r="D657">
        <v>892300175</v>
      </c>
      <c r="E657" s="1">
        <v>55734616.840000004</v>
      </c>
      <c r="F657" s="1">
        <v>71415109</v>
      </c>
      <c r="G657" s="1">
        <v>-42858684.509999998</v>
      </c>
      <c r="H657">
        <v>0</v>
      </c>
      <c r="I657">
        <v>0</v>
      </c>
      <c r="J657">
        <v>0</v>
      </c>
      <c r="K657">
        <v>1</v>
      </c>
      <c r="L657" t="s">
        <v>16</v>
      </c>
      <c r="M657" t="s">
        <v>672</v>
      </c>
      <c r="N657" t="s">
        <v>18</v>
      </c>
      <c r="O657">
        <v>22052002</v>
      </c>
      <c r="P657">
        <v>2078</v>
      </c>
    </row>
    <row r="658" spans="1:16" x14ac:dyDescent="0.25">
      <c r="A658">
        <v>1</v>
      </c>
      <c r="B658">
        <v>2018</v>
      </c>
      <c r="C658">
        <v>22052002</v>
      </c>
      <c r="D658">
        <v>892300209</v>
      </c>
      <c r="E658" s="1">
        <v>0</v>
      </c>
      <c r="F658" s="1">
        <v>0</v>
      </c>
      <c r="G658" s="1">
        <v>-372000</v>
      </c>
      <c r="H658">
        <v>0</v>
      </c>
      <c r="I658">
        <v>0</v>
      </c>
      <c r="J658">
        <v>0</v>
      </c>
      <c r="K658">
        <v>1</v>
      </c>
      <c r="L658" t="s">
        <v>16</v>
      </c>
      <c r="M658" t="s">
        <v>673</v>
      </c>
      <c r="N658" t="s">
        <v>18</v>
      </c>
      <c r="O658">
        <v>22052002</v>
      </c>
      <c r="P658">
        <v>2078</v>
      </c>
    </row>
    <row r="659" spans="1:16" x14ac:dyDescent="0.25">
      <c r="A659">
        <v>1</v>
      </c>
      <c r="B659">
        <v>2018</v>
      </c>
      <c r="C659">
        <v>22052002</v>
      </c>
      <c r="D659">
        <v>892300358</v>
      </c>
      <c r="E659" s="1">
        <v>7895163.2199999997</v>
      </c>
      <c r="F659" s="1">
        <v>8410057</v>
      </c>
      <c r="G659" s="1">
        <v>-6494238.5800000001</v>
      </c>
      <c r="H659">
        <v>0</v>
      </c>
      <c r="I659">
        <v>0</v>
      </c>
      <c r="J659">
        <v>0</v>
      </c>
      <c r="K659">
        <v>1</v>
      </c>
      <c r="L659" t="s">
        <v>16</v>
      </c>
      <c r="M659" t="s">
        <v>674</v>
      </c>
      <c r="N659" t="s">
        <v>18</v>
      </c>
      <c r="O659">
        <v>22052002</v>
      </c>
      <c r="P659">
        <v>2078</v>
      </c>
    </row>
    <row r="660" spans="1:16" x14ac:dyDescent="0.25">
      <c r="A660">
        <v>1</v>
      </c>
      <c r="B660">
        <v>2018</v>
      </c>
      <c r="C660">
        <v>22052002</v>
      </c>
      <c r="D660">
        <v>892399994</v>
      </c>
      <c r="E660" s="1">
        <v>294827871.66000003</v>
      </c>
      <c r="F660" s="1">
        <v>300219908</v>
      </c>
      <c r="G660" s="1">
        <v>-49315951.850000001</v>
      </c>
      <c r="H660">
        <v>0</v>
      </c>
      <c r="I660">
        <v>0</v>
      </c>
      <c r="J660">
        <v>0</v>
      </c>
      <c r="K660">
        <v>1</v>
      </c>
      <c r="L660" t="s">
        <v>16</v>
      </c>
      <c r="M660" t="s">
        <v>675</v>
      </c>
      <c r="N660" t="s">
        <v>18</v>
      </c>
      <c r="O660">
        <v>22052002</v>
      </c>
      <c r="P660">
        <v>2078</v>
      </c>
    </row>
    <row r="661" spans="1:16" x14ac:dyDescent="0.25">
      <c r="A661">
        <v>1</v>
      </c>
      <c r="B661">
        <v>2018</v>
      </c>
      <c r="C661">
        <v>22052002</v>
      </c>
      <c r="D661">
        <v>899999026</v>
      </c>
      <c r="E661" s="1">
        <v>0</v>
      </c>
      <c r="F661" s="1">
        <v>0</v>
      </c>
      <c r="G661" s="1">
        <v>-619765.30000000005</v>
      </c>
      <c r="H661">
        <v>0</v>
      </c>
      <c r="I661">
        <v>0</v>
      </c>
      <c r="J661">
        <v>0</v>
      </c>
      <c r="K661">
        <v>1</v>
      </c>
      <c r="L661" t="s">
        <v>16</v>
      </c>
      <c r="M661" t="s">
        <v>676</v>
      </c>
      <c r="N661" t="s">
        <v>18</v>
      </c>
      <c r="O661">
        <v>22052002</v>
      </c>
      <c r="P661">
        <v>2078</v>
      </c>
    </row>
    <row r="662" spans="1:16" x14ac:dyDescent="0.25">
      <c r="A662">
        <v>1</v>
      </c>
      <c r="B662">
        <v>2018</v>
      </c>
      <c r="C662">
        <v>22052002</v>
      </c>
      <c r="D662">
        <v>899999032</v>
      </c>
      <c r="E662" s="1">
        <v>17403840.579999998</v>
      </c>
      <c r="F662" s="1">
        <v>17403841</v>
      </c>
      <c r="G662" s="1">
        <v>-8325928.4199999999</v>
      </c>
      <c r="H662">
        <v>0</v>
      </c>
      <c r="I662">
        <v>0</v>
      </c>
      <c r="J662">
        <v>0</v>
      </c>
      <c r="K662">
        <v>1</v>
      </c>
      <c r="L662" t="s">
        <v>16</v>
      </c>
      <c r="M662" t="s">
        <v>677</v>
      </c>
      <c r="N662" t="s">
        <v>18</v>
      </c>
      <c r="O662">
        <v>22052002</v>
      </c>
      <c r="P662">
        <v>2078</v>
      </c>
    </row>
    <row r="663" spans="1:16" x14ac:dyDescent="0.25">
      <c r="A663">
        <v>1</v>
      </c>
      <c r="B663">
        <v>2018</v>
      </c>
      <c r="C663">
        <v>22052002</v>
      </c>
      <c r="D663">
        <v>900004059</v>
      </c>
      <c r="E663" s="1">
        <v>3841432.42</v>
      </c>
      <c r="F663" s="1">
        <v>4395932</v>
      </c>
      <c r="G663" s="1">
        <v>-4875140.58</v>
      </c>
      <c r="H663">
        <v>0</v>
      </c>
      <c r="I663">
        <v>0</v>
      </c>
      <c r="J663">
        <v>0</v>
      </c>
      <c r="K663">
        <v>1</v>
      </c>
      <c r="L663" t="s">
        <v>16</v>
      </c>
      <c r="M663" t="s">
        <v>678</v>
      </c>
      <c r="N663" t="s">
        <v>18</v>
      </c>
      <c r="O663">
        <v>22052002</v>
      </c>
      <c r="P663">
        <v>2078</v>
      </c>
    </row>
    <row r="664" spans="1:16" x14ac:dyDescent="0.25">
      <c r="A664">
        <v>1</v>
      </c>
      <c r="B664">
        <v>2018</v>
      </c>
      <c r="C664">
        <v>22052002</v>
      </c>
      <c r="D664">
        <v>900034131</v>
      </c>
      <c r="E664" s="1">
        <v>4030054</v>
      </c>
      <c r="F664" s="1">
        <v>4030054</v>
      </c>
      <c r="G664" s="1">
        <v>-4532793</v>
      </c>
      <c r="H664">
        <v>0</v>
      </c>
      <c r="I664">
        <v>0</v>
      </c>
      <c r="J664">
        <v>0</v>
      </c>
      <c r="K664">
        <v>1</v>
      </c>
      <c r="L664" t="s">
        <v>16</v>
      </c>
      <c r="M664" t="s">
        <v>679</v>
      </c>
      <c r="N664" t="s">
        <v>18</v>
      </c>
      <c r="O664">
        <v>22052002</v>
      </c>
      <c r="P664">
        <v>2078</v>
      </c>
    </row>
    <row r="665" spans="1:16" x14ac:dyDescent="0.25">
      <c r="A665">
        <v>1</v>
      </c>
      <c r="B665">
        <v>2018</v>
      </c>
      <c r="C665">
        <v>22052002</v>
      </c>
      <c r="D665">
        <v>900077520</v>
      </c>
      <c r="E665" s="1">
        <v>0</v>
      </c>
      <c r="F665" s="1">
        <v>0</v>
      </c>
      <c r="G665" s="1">
        <v>-484811.5</v>
      </c>
      <c r="H665">
        <v>0</v>
      </c>
      <c r="I665">
        <v>0</v>
      </c>
      <c r="J665">
        <v>0</v>
      </c>
      <c r="K665">
        <v>1</v>
      </c>
      <c r="L665" t="s">
        <v>16</v>
      </c>
      <c r="M665" t="s">
        <v>680</v>
      </c>
      <c r="N665" t="s">
        <v>18</v>
      </c>
      <c r="O665">
        <v>22052002</v>
      </c>
      <c r="P665">
        <v>2078</v>
      </c>
    </row>
    <row r="666" spans="1:16" x14ac:dyDescent="0.25">
      <c r="A666">
        <v>1</v>
      </c>
      <c r="B666">
        <v>2018</v>
      </c>
      <c r="C666">
        <v>22052002</v>
      </c>
      <c r="D666">
        <v>900039781</v>
      </c>
      <c r="E666" s="1">
        <v>0</v>
      </c>
      <c r="F666" s="1">
        <v>0</v>
      </c>
      <c r="G666" s="1">
        <v>-159360</v>
      </c>
      <c r="H666">
        <v>0</v>
      </c>
      <c r="I666">
        <v>0</v>
      </c>
      <c r="J666">
        <v>0</v>
      </c>
      <c r="K666">
        <v>1</v>
      </c>
      <c r="L666" t="s">
        <v>16</v>
      </c>
      <c r="M666" t="s">
        <v>681</v>
      </c>
      <c r="N666" t="s">
        <v>18</v>
      </c>
      <c r="O666">
        <v>22052002</v>
      </c>
      <c r="P666">
        <v>2078</v>
      </c>
    </row>
    <row r="667" spans="1:16" x14ac:dyDescent="0.25">
      <c r="A667">
        <v>1</v>
      </c>
      <c r="B667">
        <v>2018</v>
      </c>
      <c r="C667">
        <v>22052002</v>
      </c>
      <c r="D667">
        <v>900085612</v>
      </c>
      <c r="E667" s="1">
        <v>10795864</v>
      </c>
      <c r="F667" s="1">
        <v>10795863.6</v>
      </c>
      <c r="G667" s="1">
        <v>0</v>
      </c>
      <c r="H667">
        <v>0</v>
      </c>
      <c r="I667">
        <v>0</v>
      </c>
      <c r="J667">
        <v>0</v>
      </c>
      <c r="K667">
        <v>1</v>
      </c>
      <c r="L667" t="s">
        <v>16</v>
      </c>
      <c r="M667" t="s">
        <v>682</v>
      </c>
      <c r="N667" t="s">
        <v>18</v>
      </c>
      <c r="O667">
        <v>22052002</v>
      </c>
      <c r="P667">
        <v>2078</v>
      </c>
    </row>
    <row r="668" spans="1:16" x14ac:dyDescent="0.25">
      <c r="A668">
        <v>1</v>
      </c>
      <c r="B668">
        <v>2018</v>
      </c>
      <c r="C668">
        <v>22052002</v>
      </c>
      <c r="D668">
        <v>900108793</v>
      </c>
      <c r="E668" s="1">
        <v>4456681.32</v>
      </c>
      <c r="F668" s="1">
        <v>4456681</v>
      </c>
      <c r="G668" s="1">
        <v>-5012644.4800000004</v>
      </c>
      <c r="H668">
        <v>0</v>
      </c>
      <c r="I668">
        <v>0</v>
      </c>
      <c r="J668">
        <v>0</v>
      </c>
      <c r="K668">
        <v>1</v>
      </c>
      <c r="L668" t="s">
        <v>16</v>
      </c>
      <c r="M668" t="s">
        <v>683</v>
      </c>
      <c r="N668" t="s">
        <v>18</v>
      </c>
      <c r="O668">
        <v>22052002</v>
      </c>
      <c r="P668">
        <v>2078</v>
      </c>
    </row>
    <row r="669" spans="1:16" x14ac:dyDescent="0.25">
      <c r="A669">
        <v>1</v>
      </c>
      <c r="B669">
        <v>2018</v>
      </c>
      <c r="C669">
        <v>22052002</v>
      </c>
      <c r="D669">
        <v>900139859</v>
      </c>
      <c r="E669" s="1">
        <v>0</v>
      </c>
      <c r="F669" s="1">
        <v>0</v>
      </c>
      <c r="G669" s="1">
        <v>-1726118</v>
      </c>
      <c r="H669">
        <v>0</v>
      </c>
      <c r="I669">
        <v>0</v>
      </c>
      <c r="J669">
        <v>0</v>
      </c>
      <c r="K669">
        <v>1</v>
      </c>
      <c r="L669" t="s">
        <v>16</v>
      </c>
      <c r="M669" t="s">
        <v>684</v>
      </c>
      <c r="N669" t="s">
        <v>18</v>
      </c>
      <c r="O669">
        <v>22052002</v>
      </c>
      <c r="P669">
        <v>2078</v>
      </c>
    </row>
    <row r="670" spans="1:16" x14ac:dyDescent="0.25">
      <c r="A670">
        <v>1</v>
      </c>
      <c r="B670">
        <v>2018</v>
      </c>
      <c r="C670">
        <v>22052002</v>
      </c>
      <c r="D670">
        <v>900145767</v>
      </c>
      <c r="E670" s="1">
        <v>0</v>
      </c>
      <c r="F670" s="1">
        <v>0</v>
      </c>
      <c r="G670" s="1">
        <v>-8285</v>
      </c>
      <c r="H670">
        <v>0</v>
      </c>
      <c r="I670">
        <v>0</v>
      </c>
      <c r="J670">
        <v>0</v>
      </c>
      <c r="K670">
        <v>1</v>
      </c>
      <c r="L670" t="s">
        <v>16</v>
      </c>
      <c r="M670" t="s">
        <v>685</v>
      </c>
      <c r="N670" t="s">
        <v>18</v>
      </c>
      <c r="O670">
        <v>22052002</v>
      </c>
      <c r="P670">
        <v>2078</v>
      </c>
    </row>
    <row r="671" spans="1:16" x14ac:dyDescent="0.25">
      <c r="A671">
        <v>1</v>
      </c>
      <c r="B671">
        <v>2018</v>
      </c>
      <c r="C671">
        <v>22052002</v>
      </c>
      <c r="D671">
        <v>900196366</v>
      </c>
      <c r="E671" s="1">
        <v>0</v>
      </c>
      <c r="F671" s="1">
        <v>0</v>
      </c>
      <c r="G671" s="1">
        <v>-2939623</v>
      </c>
      <c r="H671">
        <v>0</v>
      </c>
      <c r="I671">
        <v>0</v>
      </c>
      <c r="J671">
        <v>0</v>
      </c>
      <c r="K671">
        <v>1</v>
      </c>
      <c r="L671" t="s">
        <v>16</v>
      </c>
      <c r="M671" t="s">
        <v>686</v>
      </c>
      <c r="N671" t="s">
        <v>18</v>
      </c>
      <c r="O671">
        <v>22052002</v>
      </c>
      <c r="P671">
        <v>2078</v>
      </c>
    </row>
    <row r="672" spans="1:16" x14ac:dyDescent="0.25">
      <c r="A672">
        <v>1</v>
      </c>
      <c r="B672">
        <v>2018</v>
      </c>
      <c r="C672">
        <v>22052002</v>
      </c>
      <c r="D672">
        <v>900233019</v>
      </c>
      <c r="E672" s="1">
        <v>3822850.64</v>
      </c>
      <c r="F672" s="1">
        <v>3822851</v>
      </c>
      <c r="G672" s="1">
        <v>-4299744.3600000003</v>
      </c>
      <c r="H672">
        <v>0</v>
      </c>
      <c r="I672">
        <v>0</v>
      </c>
      <c r="J672">
        <v>0</v>
      </c>
      <c r="K672">
        <v>1</v>
      </c>
      <c r="L672" t="s">
        <v>16</v>
      </c>
      <c r="M672" t="s">
        <v>687</v>
      </c>
      <c r="N672" t="s">
        <v>18</v>
      </c>
      <c r="O672">
        <v>22052002</v>
      </c>
      <c r="P672">
        <v>2078</v>
      </c>
    </row>
    <row r="673" spans="1:16" x14ac:dyDescent="0.25">
      <c r="A673">
        <v>1</v>
      </c>
      <c r="B673">
        <v>2018</v>
      </c>
      <c r="C673">
        <v>22052002</v>
      </c>
      <c r="D673">
        <v>900237812</v>
      </c>
      <c r="E673" s="1">
        <v>200233</v>
      </c>
      <c r="F673" s="1">
        <v>200232.8</v>
      </c>
      <c r="G673" s="1">
        <v>0</v>
      </c>
      <c r="H673">
        <v>0</v>
      </c>
      <c r="I673">
        <v>0</v>
      </c>
      <c r="J673">
        <v>0</v>
      </c>
      <c r="K673">
        <v>1</v>
      </c>
      <c r="L673" t="s">
        <v>16</v>
      </c>
      <c r="M673" t="s">
        <v>688</v>
      </c>
      <c r="N673" t="s">
        <v>18</v>
      </c>
      <c r="O673">
        <v>22052002</v>
      </c>
      <c r="P673">
        <v>2078</v>
      </c>
    </row>
    <row r="674" spans="1:16" x14ac:dyDescent="0.25">
      <c r="A674">
        <v>1</v>
      </c>
      <c r="B674">
        <v>2018</v>
      </c>
      <c r="C674">
        <v>22052002</v>
      </c>
      <c r="D674">
        <v>900249014</v>
      </c>
      <c r="E674" s="1">
        <v>0</v>
      </c>
      <c r="F674" s="1">
        <v>0</v>
      </c>
      <c r="G674" s="1">
        <v>-936874</v>
      </c>
      <c r="H674">
        <v>0</v>
      </c>
      <c r="I674">
        <v>0</v>
      </c>
      <c r="J674">
        <v>0</v>
      </c>
      <c r="K674">
        <v>1</v>
      </c>
      <c r="L674" t="s">
        <v>16</v>
      </c>
      <c r="M674" t="s">
        <v>689</v>
      </c>
      <c r="N674" t="s">
        <v>18</v>
      </c>
      <c r="O674">
        <v>22052002</v>
      </c>
      <c r="P674">
        <v>2078</v>
      </c>
    </row>
    <row r="675" spans="1:16" x14ac:dyDescent="0.25">
      <c r="A675">
        <v>1</v>
      </c>
      <c r="B675">
        <v>2018</v>
      </c>
      <c r="C675">
        <v>22052002</v>
      </c>
      <c r="D675">
        <v>900263005</v>
      </c>
      <c r="E675" s="1">
        <v>4208610</v>
      </c>
      <c r="F675" s="1">
        <v>4208610</v>
      </c>
      <c r="G675" s="1">
        <v>-13553339</v>
      </c>
      <c r="H675">
        <v>0</v>
      </c>
      <c r="I675">
        <v>0</v>
      </c>
      <c r="J675">
        <v>0</v>
      </c>
      <c r="K675">
        <v>1</v>
      </c>
      <c r="L675" t="s">
        <v>16</v>
      </c>
      <c r="M675" t="s">
        <v>690</v>
      </c>
      <c r="N675" t="s">
        <v>18</v>
      </c>
      <c r="O675">
        <v>22052002</v>
      </c>
      <c r="P675">
        <v>2078</v>
      </c>
    </row>
    <row r="676" spans="1:16" x14ac:dyDescent="0.25">
      <c r="A676">
        <v>1</v>
      </c>
      <c r="B676">
        <v>2018</v>
      </c>
      <c r="C676">
        <v>22052002</v>
      </c>
      <c r="D676">
        <v>900267935</v>
      </c>
      <c r="E676" s="1">
        <v>4015764.62</v>
      </c>
      <c r="F676" s="1">
        <v>4015765</v>
      </c>
      <c r="G676" s="1">
        <v>-4516722.38</v>
      </c>
      <c r="H676">
        <v>0</v>
      </c>
      <c r="I676">
        <v>0</v>
      </c>
      <c r="J676">
        <v>0</v>
      </c>
      <c r="K676">
        <v>1</v>
      </c>
      <c r="L676" t="s">
        <v>16</v>
      </c>
      <c r="M676" t="s">
        <v>691</v>
      </c>
      <c r="N676" t="s">
        <v>18</v>
      </c>
      <c r="O676">
        <v>22052002</v>
      </c>
      <c r="P676">
        <v>2078</v>
      </c>
    </row>
    <row r="677" spans="1:16" x14ac:dyDescent="0.25">
      <c r="A677">
        <v>1</v>
      </c>
      <c r="B677">
        <v>2018</v>
      </c>
      <c r="C677">
        <v>22052002</v>
      </c>
      <c r="D677">
        <v>900270453</v>
      </c>
      <c r="E677" s="1">
        <v>20086633.699999999</v>
      </c>
      <c r="F677" s="1">
        <v>20086634</v>
      </c>
      <c r="G677" s="1">
        <v>-5701854.2999999998</v>
      </c>
      <c r="H677">
        <v>0</v>
      </c>
      <c r="I677">
        <v>0</v>
      </c>
      <c r="J677">
        <v>0</v>
      </c>
      <c r="K677">
        <v>1</v>
      </c>
      <c r="L677" t="s">
        <v>16</v>
      </c>
      <c r="M677" t="s">
        <v>692</v>
      </c>
      <c r="N677" t="s">
        <v>18</v>
      </c>
      <c r="O677">
        <v>22052002</v>
      </c>
      <c r="P677">
        <v>2078</v>
      </c>
    </row>
    <row r="678" spans="1:16" x14ac:dyDescent="0.25">
      <c r="A678">
        <v>1</v>
      </c>
      <c r="B678">
        <v>2018</v>
      </c>
      <c r="C678">
        <v>22052002</v>
      </c>
      <c r="D678">
        <v>900243491</v>
      </c>
      <c r="E678" s="1">
        <v>0</v>
      </c>
      <c r="F678" s="1">
        <v>0</v>
      </c>
      <c r="G678" s="1">
        <v>-2800</v>
      </c>
      <c r="H678">
        <v>0</v>
      </c>
      <c r="I678">
        <v>0</v>
      </c>
      <c r="J678">
        <v>0</v>
      </c>
      <c r="K678">
        <v>1</v>
      </c>
      <c r="L678" t="s">
        <v>16</v>
      </c>
      <c r="M678" t="s">
        <v>693</v>
      </c>
      <c r="N678" t="s">
        <v>18</v>
      </c>
      <c r="O678">
        <v>22052002</v>
      </c>
      <c r="P678">
        <v>2078</v>
      </c>
    </row>
    <row r="679" spans="1:16" x14ac:dyDescent="0.25">
      <c r="A679">
        <v>1</v>
      </c>
      <c r="B679">
        <v>2018</v>
      </c>
      <c r="C679">
        <v>22052002</v>
      </c>
      <c r="D679">
        <v>900332019</v>
      </c>
      <c r="E679" s="1">
        <v>0</v>
      </c>
      <c r="F679" s="1">
        <v>0</v>
      </c>
      <c r="G679" s="1">
        <v>-121173</v>
      </c>
      <c r="H679">
        <v>0</v>
      </c>
      <c r="I679">
        <v>0</v>
      </c>
      <c r="J679">
        <v>0</v>
      </c>
      <c r="K679">
        <v>1</v>
      </c>
      <c r="L679" t="s">
        <v>16</v>
      </c>
      <c r="M679" t="s">
        <v>694</v>
      </c>
      <c r="N679" t="s">
        <v>18</v>
      </c>
      <c r="O679">
        <v>22052002</v>
      </c>
      <c r="P679">
        <v>2078</v>
      </c>
    </row>
    <row r="680" spans="1:16" x14ac:dyDescent="0.25">
      <c r="A680">
        <v>1</v>
      </c>
      <c r="B680">
        <v>2018</v>
      </c>
      <c r="C680">
        <v>22052002</v>
      </c>
      <c r="D680">
        <v>900372739</v>
      </c>
      <c r="E680" s="1">
        <v>712746</v>
      </c>
      <c r="F680" s="1">
        <v>712746</v>
      </c>
      <c r="G680" s="1">
        <v>0</v>
      </c>
      <c r="H680">
        <v>0</v>
      </c>
      <c r="I680">
        <v>0</v>
      </c>
      <c r="J680">
        <v>0</v>
      </c>
      <c r="K680">
        <v>1</v>
      </c>
      <c r="L680" t="s">
        <v>16</v>
      </c>
      <c r="M680" t="s">
        <v>695</v>
      </c>
      <c r="N680" t="s">
        <v>18</v>
      </c>
      <c r="O680">
        <v>22052002</v>
      </c>
      <c r="P680">
        <v>2078</v>
      </c>
    </row>
    <row r="681" spans="1:16" x14ac:dyDescent="0.25">
      <c r="A681">
        <v>1</v>
      </c>
      <c r="B681">
        <v>2018</v>
      </c>
      <c r="C681">
        <v>22052002</v>
      </c>
      <c r="D681">
        <v>900423126</v>
      </c>
      <c r="E681" s="1">
        <v>1280000000</v>
      </c>
      <c r="F681" s="1">
        <v>1568484405</v>
      </c>
      <c r="G681" s="1">
        <v>-324445463.14999998</v>
      </c>
      <c r="H681">
        <v>0</v>
      </c>
      <c r="I681">
        <v>0</v>
      </c>
      <c r="J681">
        <v>0</v>
      </c>
      <c r="K681">
        <v>1</v>
      </c>
      <c r="L681" t="s">
        <v>16</v>
      </c>
      <c r="M681" t="s">
        <v>696</v>
      </c>
      <c r="N681" t="s">
        <v>18</v>
      </c>
      <c r="O681">
        <v>22052002</v>
      </c>
      <c r="P681">
        <v>2078</v>
      </c>
    </row>
    <row r="682" spans="1:16" x14ac:dyDescent="0.25">
      <c r="A682">
        <v>1</v>
      </c>
      <c r="B682">
        <v>2018</v>
      </c>
      <c r="C682">
        <v>22052002</v>
      </c>
      <c r="D682">
        <v>900364092</v>
      </c>
      <c r="E682" s="1">
        <v>0</v>
      </c>
      <c r="F682" s="1">
        <v>0</v>
      </c>
      <c r="G682" s="1">
        <v>-2026282.5</v>
      </c>
      <c r="H682">
        <v>0</v>
      </c>
      <c r="I682">
        <v>0</v>
      </c>
      <c r="J682">
        <v>0</v>
      </c>
      <c r="K682">
        <v>1</v>
      </c>
      <c r="L682" t="s">
        <v>16</v>
      </c>
      <c r="M682" t="s">
        <v>697</v>
      </c>
      <c r="N682" t="s">
        <v>18</v>
      </c>
      <c r="O682">
        <v>22052002</v>
      </c>
      <c r="P682">
        <v>2078</v>
      </c>
    </row>
    <row r="683" spans="1:16" x14ac:dyDescent="0.25">
      <c r="A683">
        <v>1</v>
      </c>
      <c r="B683">
        <v>2018</v>
      </c>
      <c r="C683">
        <v>22052002</v>
      </c>
      <c r="D683">
        <v>900438572</v>
      </c>
      <c r="E683" s="1">
        <v>4079776.26</v>
      </c>
      <c r="F683" s="1">
        <v>4079776</v>
      </c>
      <c r="G683" s="1">
        <v>-15159170.74</v>
      </c>
      <c r="H683">
        <v>0</v>
      </c>
      <c r="I683">
        <v>0</v>
      </c>
      <c r="J683">
        <v>0</v>
      </c>
      <c r="K683">
        <v>1</v>
      </c>
      <c r="L683" t="s">
        <v>16</v>
      </c>
      <c r="M683" t="s">
        <v>698</v>
      </c>
      <c r="N683" t="s">
        <v>18</v>
      </c>
      <c r="O683">
        <v>22052002</v>
      </c>
      <c r="P683">
        <v>2078</v>
      </c>
    </row>
    <row r="684" spans="1:16" x14ac:dyDescent="0.25">
      <c r="A684">
        <v>1</v>
      </c>
      <c r="B684">
        <v>2018</v>
      </c>
      <c r="C684">
        <v>22052002</v>
      </c>
      <c r="D684">
        <v>900485299</v>
      </c>
      <c r="E684" s="1">
        <v>1005534.6</v>
      </c>
      <c r="F684" s="1">
        <v>1005535</v>
      </c>
      <c r="G684" s="1">
        <v>-2346247.4</v>
      </c>
      <c r="H684">
        <v>0</v>
      </c>
      <c r="I684">
        <v>0</v>
      </c>
      <c r="J684">
        <v>0</v>
      </c>
      <c r="K684">
        <v>1</v>
      </c>
      <c r="L684" t="s">
        <v>16</v>
      </c>
      <c r="M684" t="s">
        <v>699</v>
      </c>
      <c r="N684" t="s">
        <v>18</v>
      </c>
      <c r="O684">
        <v>22052002</v>
      </c>
      <c r="P684">
        <v>2078</v>
      </c>
    </row>
    <row r="685" spans="1:16" x14ac:dyDescent="0.25">
      <c r="A685">
        <v>1</v>
      </c>
      <c r="B685">
        <v>2018</v>
      </c>
      <c r="C685">
        <v>22052002</v>
      </c>
      <c r="D685">
        <v>900492937</v>
      </c>
      <c r="E685" s="1">
        <v>15628452.98</v>
      </c>
      <c r="F685" s="1">
        <v>15628453</v>
      </c>
      <c r="G685" s="1">
        <v>-16071113.77</v>
      </c>
      <c r="H685">
        <v>0</v>
      </c>
      <c r="I685">
        <v>0</v>
      </c>
      <c r="J685">
        <v>0</v>
      </c>
      <c r="K685">
        <v>1</v>
      </c>
      <c r="L685" t="s">
        <v>16</v>
      </c>
      <c r="M685" t="s">
        <v>700</v>
      </c>
      <c r="N685" t="s">
        <v>18</v>
      </c>
      <c r="O685">
        <v>22052002</v>
      </c>
      <c r="P685">
        <v>2078</v>
      </c>
    </row>
    <row r="686" spans="1:16" x14ac:dyDescent="0.25">
      <c r="A686">
        <v>1</v>
      </c>
      <c r="B686">
        <v>2018</v>
      </c>
      <c r="C686">
        <v>22052002</v>
      </c>
      <c r="D686">
        <v>900493018</v>
      </c>
      <c r="E686" s="1">
        <v>22134626</v>
      </c>
      <c r="F686" s="1">
        <v>22134626</v>
      </c>
      <c r="G686" s="1">
        <v>0</v>
      </c>
      <c r="H686">
        <v>0</v>
      </c>
      <c r="I686">
        <v>0</v>
      </c>
      <c r="J686">
        <v>0</v>
      </c>
      <c r="K686">
        <v>1</v>
      </c>
      <c r="L686" t="s">
        <v>16</v>
      </c>
      <c r="M686" t="s">
        <v>701</v>
      </c>
      <c r="N686" t="s">
        <v>18</v>
      </c>
      <c r="O686">
        <v>22052002</v>
      </c>
      <c r="P686">
        <v>2078</v>
      </c>
    </row>
    <row r="687" spans="1:16" x14ac:dyDescent="0.25">
      <c r="A687">
        <v>1</v>
      </c>
      <c r="B687">
        <v>2018</v>
      </c>
      <c r="C687">
        <v>22052002</v>
      </c>
      <c r="D687">
        <v>900502267</v>
      </c>
      <c r="E687" s="1">
        <v>32138566</v>
      </c>
      <c r="F687" s="1">
        <v>32975241</v>
      </c>
      <c r="G687" s="1">
        <v>-836675</v>
      </c>
      <c r="H687">
        <v>0</v>
      </c>
      <c r="I687">
        <v>0</v>
      </c>
      <c r="J687">
        <v>0</v>
      </c>
      <c r="K687">
        <v>1</v>
      </c>
      <c r="L687" t="s">
        <v>16</v>
      </c>
      <c r="M687" t="s">
        <v>702</v>
      </c>
      <c r="N687" t="s">
        <v>18</v>
      </c>
      <c r="O687">
        <v>22052002</v>
      </c>
      <c r="P687">
        <v>2078</v>
      </c>
    </row>
    <row r="688" spans="1:16" x14ac:dyDescent="0.25">
      <c r="A688">
        <v>1</v>
      </c>
      <c r="B688">
        <v>2018</v>
      </c>
      <c r="C688">
        <v>22052002</v>
      </c>
      <c r="D688">
        <v>900441355</v>
      </c>
      <c r="E688" s="1">
        <v>56523735</v>
      </c>
      <c r="F688" s="1">
        <v>56523735</v>
      </c>
      <c r="G688" s="1">
        <v>0</v>
      </c>
      <c r="H688">
        <v>0</v>
      </c>
      <c r="I688">
        <v>0</v>
      </c>
      <c r="J688">
        <v>0</v>
      </c>
      <c r="K688">
        <v>1</v>
      </c>
      <c r="L688" t="s">
        <v>16</v>
      </c>
      <c r="M688" t="s">
        <v>703</v>
      </c>
      <c r="N688" t="s">
        <v>18</v>
      </c>
      <c r="O688">
        <v>22052002</v>
      </c>
      <c r="P688">
        <v>2078</v>
      </c>
    </row>
    <row r="689" spans="1:16" x14ac:dyDescent="0.25">
      <c r="A689">
        <v>1</v>
      </c>
      <c r="B689">
        <v>2018</v>
      </c>
      <c r="C689">
        <v>22052002</v>
      </c>
      <c r="D689">
        <v>900534098</v>
      </c>
      <c r="E689" s="1">
        <v>7808181.3600000003</v>
      </c>
      <c r="F689" s="1">
        <v>7808181</v>
      </c>
      <c r="G689" s="1">
        <v>-7880072.6399999997</v>
      </c>
      <c r="H689">
        <v>0</v>
      </c>
      <c r="I689">
        <v>0</v>
      </c>
      <c r="J689">
        <v>0</v>
      </c>
      <c r="K689">
        <v>1</v>
      </c>
      <c r="L689" t="s">
        <v>16</v>
      </c>
      <c r="M689" t="s">
        <v>704</v>
      </c>
      <c r="N689" t="s">
        <v>18</v>
      </c>
      <c r="O689">
        <v>22052002</v>
      </c>
      <c r="P689">
        <v>2078</v>
      </c>
    </row>
    <row r="690" spans="1:16" x14ac:dyDescent="0.25">
      <c r="A690">
        <v>1</v>
      </c>
      <c r="B690">
        <v>2018</v>
      </c>
      <c r="C690">
        <v>22052002</v>
      </c>
      <c r="D690">
        <v>900540141</v>
      </c>
      <c r="E690" s="1">
        <v>0</v>
      </c>
      <c r="F690" s="1">
        <v>0</v>
      </c>
      <c r="G690" s="1">
        <v>-94988</v>
      </c>
      <c r="H690">
        <v>0</v>
      </c>
      <c r="I690">
        <v>0</v>
      </c>
      <c r="J690">
        <v>0</v>
      </c>
      <c r="K690">
        <v>1</v>
      </c>
      <c r="L690" t="s">
        <v>16</v>
      </c>
      <c r="M690" t="s">
        <v>705</v>
      </c>
      <c r="N690" t="s">
        <v>18</v>
      </c>
      <c r="O690">
        <v>22052002</v>
      </c>
      <c r="P690">
        <v>2078</v>
      </c>
    </row>
    <row r="691" spans="1:16" x14ac:dyDescent="0.25">
      <c r="A691">
        <v>1</v>
      </c>
      <c r="B691">
        <v>2018</v>
      </c>
      <c r="C691">
        <v>22052002</v>
      </c>
      <c r="D691">
        <v>900636563</v>
      </c>
      <c r="E691" s="1">
        <v>2646862.4</v>
      </c>
      <c r="F691" s="1">
        <v>2646862</v>
      </c>
      <c r="G691" s="1">
        <v>-4243137.5999999996</v>
      </c>
      <c r="H691">
        <v>0</v>
      </c>
      <c r="I691">
        <v>0</v>
      </c>
      <c r="J691">
        <v>0</v>
      </c>
      <c r="K691">
        <v>1</v>
      </c>
      <c r="L691" t="s">
        <v>16</v>
      </c>
      <c r="M691" t="s">
        <v>706</v>
      </c>
      <c r="N691" t="s">
        <v>18</v>
      </c>
      <c r="O691">
        <v>22052002</v>
      </c>
      <c r="P691">
        <v>2078</v>
      </c>
    </row>
    <row r="692" spans="1:16" x14ac:dyDescent="0.25">
      <c r="A692">
        <v>1</v>
      </c>
      <c r="B692">
        <v>2018</v>
      </c>
      <c r="C692">
        <v>22052002</v>
      </c>
      <c r="D692">
        <v>900703066</v>
      </c>
      <c r="E692" s="1">
        <v>1123827</v>
      </c>
      <c r="F692" s="1">
        <v>1123827</v>
      </c>
      <c r="G692" s="1">
        <v>0</v>
      </c>
      <c r="H692">
        <v>0</v>
      </c>
      <c r="I692">
        <v>0</v>
      </c>
      <c r="J692">
        <v>0</v>
      </c>
      <c r="K692">
        <v>1</v>
      </c>
      <c r="L692" t="s">
        <v>16</v>
      </c>
      <c r="M692" t="s">
        <v>707</v>
      </c>
      <c r="N692" t="s">
        <v>18</v>
      </c>
      <c r="O692">
        <v>22052002</v>
      </c>
      <c r="P692">
        <v>2078</v>
      </c>
    </row>
    <row r="693" spans="1:16" x14ac:dyDescent="0.25">
      <c r="A693">
        <v>1</v>
      </c>
      <c r="B693">
        <v>2018</v>
      </c>
      <c r="C693">
        <v>22052002</v>
      </c>
      <c r="D693">
        <v>900744456</v>
      </c>
      <c r="E693" s="1">
        <v>3132342.64</v>
      </c>
      <c r="F693" s="1">
        <v>3132343</v>
      </c>
      <c r="G693" s="1">
        <v>-3471909.76</v>
      </c>
      <c r="H693">
        <v>0</v>
      </c>
      <c r="I693">
        <v>0</v>
      </c>
      <c r="J693">
        <v>0</v>
      </c>
      <c r="K693">
        <v>1</v>
      </c>
      <c r="L693" t="s">
        <v>16</v>
      </c>
      <c r="M693" t="s">
        <v>708</v>
      </c>
      <c r="N693" t="s">
        <v>18</v>
      </c>
      <c r="O693">
        <v>22052002</v>
      </c>
      <c r="P693">
        <v>2078</v>
      </c>
    </row>
    <row r="694" spans="1:16" x14ac:dyDescent="0.25">
      <c r="A694">
        <v>1</v>
      </c>
      <c r="B694">
        <v>2018</v>
      </c>
      <c r="C694">
        <v>22052002</v>
      </c>
      <c r="D694">
        <v>900735729</v>
      </c>
      <c r="E694" s="1">
        <v>0</v>
      </c>
      <c r="F694" s="1">
        <v>0</v>
      </c>
      <c r="G694" s="1">
        <v>-107115.8</v>
      </c>
      <c r="H694">
        <v>0</v>
      </c>
      <c r="I694">
        <v>0</v>
      </c>
      <c r="J694">
        <v>0</v>
      </c>
      <c r="K694">
        <v>1</v>
      </c>
      <c r="L694" t="s">
        <v>16</v>
      </c>
      <c r="M694" t="s">
        <v>709</v>
      </c>
      <c r="N694" t="s">
        <v>18</v>
      </c>
      <c r="O694">
        <v>22052002</v>
      </c>
      <c r="P694">
        <v>2078</v>
      </c>
    </row>
    <row r="695" spans="1:16" x14ac:dyDescent="0.25">
      <c r="A695">
        <v>1</v>
      </c>
      <c r="B695">
        <v>2018</v>
      </c>
      <c r="C695">
        <v>22052002</v>
      </c>
      <c r="D695">
        <v>900924027</v>
      </c>
      <c r="E695" s="1">
        <v>3995514</v>
      </c>
      <c r="F695" s="1">
        <v>3995514</v>
      </c>
      <c r="G695" s="1">
        <v>0</v>
      </c>
      <c r="H695">
        <v>0</v>
      </c>
      <c r="I695">
        <v>0</v>
      </c>
      <c r="J695">
        <v>0</v>
      </c>
      <c r="K695">
        <v>1</v>
      </c>
      <c r="L695" t="s">
        <v>16</v>
      </c>
      <c r="M695" t="s">
        <v>710</v>
      </c>
      <c r="N695" t="s">
        <v>18</v>
      </c>
      <c r="O695">
        <v>22052002</v>
      </c>
      <c r="P695">
        <v>2078</v>
      </c>
    </row>
    <row r="696" spans="1:16" x14ac:dyDescent="0.25">
      <c r="A696">
        <v>1</v>
      </c>
      <c r="B696">
        <v>2018</v>
      </c>
      <c r="C696">
        <v>22052002</v>
      </c>
      <c r="D696">
        <v>900784418</v>
      </c>
      <c r="E696" s="1">
        <v>0</v>
      </c>
      <c r="F696" s="1">
        <v>0</v>
      </c>
      <c r="G696" s="1">
        <v>-613400</v>
      </c>
      <c r="H696">
        <v>0</v>
      </c>
      <c r="I696">
        <v>0</v>
      </c>
      <c r="J696">
        <v>0</v>
      </c>
      <c r="K696">
        <v>1</v>
      </c>
      <c r="L696" t="s">
        <v>16</v>
      </c>
      <c r="M696" t="s">
        <v>711</v>
      </c>
      <c r="N696" t="s">
        <v>18</v>
      </c>
      <c r="O696">
        <v>22052002</v>
      </c>
      <c r="P696">
        <v>2078</v>
      </c>
    </row>
    <row r="697" spans="1:16" x14ac:dyDescent="0.25">
      <c r="A697">
        <v>1</v>
      </c>
      <c r="B697">
        <v>2018</v>
      </c>
      <c r="C697">
        <v>22052002</v>
      </c>
      <c r="D697">
        <v>800037202</v>
      </c>
      <c r="E697" s="1">
        <v>0</v>
      </c>
      <c r="F697" s="1">
        <v>0</v>
      </c>
      <c r="G697" s="1">
        <v>-526811</v>
      </c>
      <c r="H697">
        <v>0</v>
      </c>
      <c r="I697">
        <v>0</v>
      </c>
      <c r="J697">
        <v>0</v>
      </c>
      <c r="K697">
        <v>1</v>
      </c>
      <c r="L697" t="s">
        <v>16</v>
      </c>
      <c r="M697" t="s">
        <v>712</v>
      </c>
      <c r="N697" t="s">
        <v>18</v>
      </c>
      <c r="O697">
        <v>22052002</v>
      </c>
      <c r="P697">
        <v>2078</v>
      </c>
    </row>
    <row r="698" spans="1:16" x14ac:dyDescent="0.25">
      <c r="A698">
        <v>1</v>
      </c>
      <c r="B698">
        <v>2018</v>
      </c>
      <c r="C698">
        <v>22052002</v>
      </c>
      <c r="D698">
        <v>17328995</v>
      </c>
      <c r="E698" s="1">
        <v>4810360.38</v>
      </c>
      <c r="F698" s="1">
        <v>4810360</v>
      </c>
      <c r="G698" s="1">
        <v>-5410443.6200000001</v>
      </c>
      <c r="H698">
        <v>0</v>
      </c>
      <c r="I698">
        <v>0</v>
      </c>
      <c r="J698">
        <v>0</v>
      </c>
      <c r="K698">
        <v>1</v>
      </c>
      <c r="L698" t="s">
        <v>16</v>
      </c>
      <c r="M698" t="s">
        <v>713</v>
      </c>
      <c r="N698" t="s">
        <v>18</v>
      </c>
      <c r="O698">
        <v>22052002</v>
      </c>
      <c r="P698">
        <v>2078</v>
      </c>
    </row>
    <row r="699" spans="1:16" x14ac:dyDescent="0.25">
      <c r="A699">
        <v>1</v>
      </c>
      <c r="B699">
        <v>2018</v>
      </c>
      <c r="C699">
        <v>22052002</v>
      </c>
      <c r="D699">
        <v>34975978</v>
      </c>
      <c r="E699" s="1">
        <v>0</v>
      </c>
      <c r="F699" s="1">
        <v>0</v>
      </c>
      <c r="G699" s="1">
        <v>-2086956.5</v>
      </c>
      <c r="H699">
        <v>0</v>
      </c>
      <c r="I699">
        <v>0</v>
      </c>
      <c r="J699">
        <v>0</v>
      </c>
      <c r="K699">
        <v>1</v>
      </c>
      <c r="L699" t="s">
        <v>16</v>
      </c>
      <c r="M699" t="s">
        <v>714</v>
      </c>
      <c r="N699" t="s">
        <v>18</v>
      </c>
      <c r="O699">
        <v>22052002</v>
      </c>
      <c r="P699">
        <v>2078</v>
      </c>
    </row>
    <row r="700" spans="1:16" x14ac:dyDescent="0.25">
      <c r="A700">
        <v>1</v>
      </c>
      <c r="B700">
        <v>2018</v>
      </c>
      <c r="C700">
        <v>22052002</v>
      </c>
      <c r="D700">
        <v>800025755</v>
      </c>
      <c r="E700" s="1">
        <v>39177778.5</v>
      </c>
      <c r="F700" s="1">
        <v>39177779</v>
      </c>
      <c r="G700" s="1">
        <v>-2443677.75</v>
      </c>
      <c r="H700">
        <v>0</v>
      </c>
      <c r="I700">
        <v>0</v>
      </c>
      <c r="J700">
        <v>0</v>
      </c>
      <c r="K700">
        <v>1</v>
      </c>
      <c r="L700" t="s">
        <v>16</v>
      </c>
      <c r="M700" t="s">
        <v>715</v>
      </c>
      <c r="N700" t="s">
        <v>18</v>
      </c>
      <c r="O700">
        <v>22052002</v>
      </c>
      <c r="P700">
        <v>2078</v>
      </c>
    </row>
    <row r="701" spans="1:16" x14ac:dyDescent="0.25">
      <c r="A701">
        <v>1</v>
      </c>
      <c r="B701">
        <v>2018</v>
      </c>
      <c r="C701">
        <v>22052002</v>
      </c>
      <c r="D701">
        <v>41771903</v>
      </c>
      <c r="E701" s="1">
        <v>7808181.3600000003</v>
      </c>
      <c r="F701" s="1">
        <v>7808181</v>
      </c>
      <c r="G701" s="1">
        <v>-7414848.6399999997</v>
      </c>
      <c r="H701">
        <v>0</v>
      </c>
      <c r="I701">
        <v>0</v>
      </c>
      <c r="J701">
        <v>0</v>
      </c>
      <c r="K701">
        <v>1</v>
      </c>
      <c r="L701" t="s">
        <v>16</v>
      </c>
      <c r="M701" t="s">
        <v>716</v>
      </c>
      <c r="N701" t="s">
        <v>18</v>
      </c>
      <c r="O701">
        <v>22052002</v>
      </c>
      <c r="P701">
        <v>2078</v>
      </c>
    </row>
    <row r="702" spans="1:16" x14ac:dyDescent="0.25">
      <c r="A702">
        <v>1</v>
      </c>
      <c r="B702">
        <v>2018</v>
      </c>
      <c r="C702">
        <v>22052002</v>
      </c>
      <c r="D702">
        <v>800061765</v>
      </c>
      <c r="E702" s="1">
        <v>0</v>
      </c>
      <c r="F702" s="1">
        <v>0</v>
      </c>
      <c r="G702" s="1">
        <v>-861884</v>
      </c>
      <c r="H702">
        <v>0</v>
      </c>
      <c r="I702">
        <v>0</v>
      </c>
      <c r="J702">
        <v>0</v>
      </c>
      <c r="K702">
        <v>1</v>
      </c>
      <c r="L702" t="s">
        <v>16</v>
      </c>
      <c r="M702" t="s">
        <v>717</v>
      </c>
      <c r="N702" t="s">
        <v>18</v>
      </c>
      <c r="O702">
        <v>22052002</v>
      </c>
      <c r="P702">
        <v>2078</v>
      </c>
    </row>
    <row r="703" spans="1:16" x14ac:dyDescent="0.25">
      <c r="A703">
        <v>1</v>
      </c>
      <c r="B703">
        <v>2018</v>
      </c>
      <c r="C703">
        <v>22052002</v>
      </c>
      <c r="D703">
        <v>800067514</v>
      </c>
      <c r="E703" s="1">
        <v>0</v>
      </c>
      <c r="F703" s="1">
        <v>0</v>
      </c>
      <c r="G703" s="1">
        <v>-1402016</v>
      </c>
      <c r="H703">
        <v>0</v>
      </c>
      <c r="I703">
        <v>0</v>
      </c>
      <c r="J703">
        <v>0</v>
      </c>
      <c r="K703">
        <v>1</v>
      </c>
      <c r="L703" t="s">
        <v>16</v>
      </c>
      <c r="M703" t="s">
        <v>718</v>
      </c>
      <c r="N703" t="s">
        <v>18</v>
      </c>
      <c r="O703">
        <v>22052002</v>
      </c>
      <c r="P703">
        <v>2078</v>
      </c>
    </row>
    <row r="704" spans="1:16" x14ac:dyDescent="0.25">
      <c r="A704">
        <v>1</v>
      </c>
      <c r="B704">
        <v>2018</v>
      </c>
      <c r="C704">
        <v>22052002</v>
      </c>
      <c r="D704">
        <v>800074996</v>
      </c>
      <c r="E704" s="1">
        <v>0</v>
      </c>
      <c r="F704" s="1">
        <v>0</v>
      </c>
      <c r="G704" s="1">
        <v>-63979.9</v>
      </c>
      <c r="H704">
        <v>0</v>
      </c>
      <c r="I704">
        <v>0</v>
      </c>
      <c r="J704">
        <v>0</v>
      </c>
      <c r="K704">
        <v>1</v>
      </c>
      <c r="L704" t="s">
        <v>16</v>
      </c>
      <c r="M704" t="s">
        <v>719</v>
      </c>
      <c r="N704" t="s">
        <v>18</v>
      </c>
      <c r="O704">
        <v>22052002</v>
      </c>
      <c r="P704">
        <v>2078</v>
      </c>
    </row>
    <row r="705" spans="1:16" x14ac:dyDescent="0.25">
      <c r="A705">
        <v>1</v>
      </c>
      <c r="B705">
        <v>2018</v>
      </c>
      <c r="C705">
        <v>22052002</v>
      </c>
      <c r="D705">
        <v>800101022</v>
      </c>
      <c r="E705" s="1">
        <v>3241718.48</v>
      </c>
      <c r="F705" s="1">
        <v>3241718</v>
      </c>
      <c r="G705" s="1">
        <v>-1985560.02</v>
      </c>
      <c r="H705">
        <v>0</v>
      </c>
      <c r="I705">
        <v>0</v>
      </c>
      <c r="J705">
        <v>0</v>
      </c>
      <c r="K705">
        <v>1</v>
      </c>
      <c r="L705" t="s">
        <v>16</v>
      </c>
      <c r="M705" t="s">
        <v>720</v>
      </c>
      <c r="N705" t="s">
        <v>18</v>
      </c>
      <c r="O705">
        <v>22052002</v>
      </c>
      <c r="P705">
        <v>2078</v>
      </c>
    </row>
    <row r="706" spans="1:16" x14ac:dyDescent="0.25">
      <c r="A706">
        <v>1</v>
      </c>
      <c r="B706">
        <v>2018</v>
      </c>
      <c r="C706">
        <v>22052002</v>
      </c>
      <c r="D706">
        <v>800183943</v>
      </c>
      <c r="E706" s="1">
        <v>222000000</v>
      </c>
      <c r="F706" s="1">
        <v>312068446</v>
      </c>
      <c r="G706" s="1">
        <v>-120104108.59999999</v>
      </c>
      <c r="H706">
        <v>0</v>
      </c>
      <c r="I706">
        <v>0</v>
      </c>
      <c r="J706">
        <v>0</v>
      </c>
      <c r="K706">
        <v>1</v>
      </c>
      <c r="L706" t="s">
        <v>16</v>
      </c>
      <c r="M706" t="s">
        <v>721</v>
      </c>
      <c r="N706" t="s">
        <v>18</v>
      </c>
      <c r="O706">
        <v>22052002</v>
      </c>
      <c r="P706">
        <v>2078</v>
      </c>
    </row>
    <row r="707" spans="1:16" x14ac:dyDescent="0.25">
      <c r="A707">
        <v>1</v>
      </c>
      <c r="B707">
        <v>2018</v>
      </c>
      <c r="C707">
        <v>22052002</v>
      </c>
      <c r="D707">
        <v>800067515</v>
      </c>
      <c r="E707" s="1">
        <v>1121321.7</v>
      </c>
      <c r="F707" s="1">
        <v>1121322</v>
      </c>
      <c r="G707" s="1">
        <v>-2616417.2999999998</v>
      </c>
      <c r="H707">
        <v>0</v>
      </c>
      <c r="I707">
        <v>0</v>
      </c>
      <c r="J707">
        <v>0</v>
      </c>
      <c r="K707">
        <v>1</v>
      </c>
      <c r="L707" t="s">
        <v>16</v>
      </c>
      <c r="M707" t="s">
        <v>722</v>
      </c>
      <c r="N707" t="s">
        <v>18</v>
      </c>
      <c r="O707">
        <v>22052002</v>
      </c>
      <c r="P707">
        <v>2078</v>
      </c>
    </row>
    <row r="708" spans="1:16" x14ac:dyDescent="0.25">
      <c r="A708">
        <v>1</v>
      </c>
      <c r="B708">
        <v>2018</v>
      </c>
      <c r="C708">
        <v>22052002</v>
      </c>
      <c r="D708">
        <v>800094898</v>
      </c>
      <c r="E708" s="1">
        <v>0</v>
      </c>
      <c r="F708" s="1">
        <v>0</v>
      </c>
      <c r="G708" s="1">
        <v>-42100</v>
      </c>
      <c r="H708">
        <v>0</v>
      </c>
      <c r="I708">
        <v>0</v>
      </c>
      <c r="J708">
        <v>0</v>
      </c>
      <c r="K708">
        <v>1</v>
      </c>
      <c r="L708" t="s">
        <v>16</v>
      </c>
      <c r="M708" t="s">
        <v>723</v>
      </c>
      <c r="N708" t="s">
        <v>18</v>
      </c>
      <c r="O708">
        <v>22052002</v>
      </c>
      <c r="P708">
        <v>2078</v>
      </c>
    </row>
    <row r="709" spans="1:16" x14ac:dyDescent="0.25">
      <c r="A709">
        <v>1</v>
      </c>
      <c r="B709">
        <v>2018</v>
      </c>
      <c r="C709">
        <v>22052002</v>
      </c>
      <c r="D709">
        <v>800149384</v>
      </c>
      <c r="E709" s="1">
        <v>0</v>
      </c>
      <c r="F709" s="1">
        <v>0</v>
      </c>
      <c r="G709" s="1">
        <v>-1072643</v>
      </c>
      <c r="H709">
        <v>0</v>
      </c>
      <c r="I709">
        <v>0</v>
      </c>
      <c r="J709">
        <v>0</v>
      </c>
      <c r="K709">
        <v>1</v>
      </c>
      <c r="L709" t="s">
        <v>16</v>
      </c>
      <c r="M709" t="s">
        <v>724</v>
      </c>
      <c r="N709" t="s">
        <v>18</v>
      </c>
      <c r="O709">
        <v>22052002</v>
      </c>
      <c r="P709">
        <v>2078</v>
      </c>
    </row>
    <row r="710" spans="1:16" x14ac:dyDescent="0.25">
      <c r="A710">
        <v>1</v>
      </c>
      <c r="B710">
        <v>2018</v>
      </c>
      <c r="C710">
        <v>22052002</v>
      </c>
      <c r="D710">
        <v>800166905</v>
      </c>
      <c r="E710" s="1">
        <v>0</v>
      </c>
      <c r="F710" s="1">
        <v>0</v>
      </c>
      <c r="G710" s="1">
        <v>-156600</v>
      </c>
      <c r="H710">
        <v>0</v>
      </c>
      <c r="I710">
        <v>0</v>
      </c>
      <c r="J710">
        <v>0</v>
      </c>
      <c r="K710">
        <v>1</v>
      </c>
      <c r="L710" t="s">
        <v>16</v>
      </c>
      <c r="M710" t="s">
        <v>725</v>
      </c>
      <c r="N710" t="s">
        <v>18</v>
      </c>
      <c r="O710">
        <v>22052002</v>
      </c>
      <c r="P710">
        <v>2078</v>
      </c>
    </row>
    <row r="711" spans="1:16" x14ac:dyDescent="0.25">
      <c r="A711">
        <v>1</v>
      </c>
      <c r="B711">
        <v>2018</v>
      </c>
      <c r="C711">
        <v>22052002</v>
      </c>
      <c r="D711">
        <v>800180553</v>
      </c>
      <c r="E711" s="1">
        <v>0</v>
      </c>
      <c r="F711" s="1">
        <v>0</v>
      </c>
      <c r="G711" s="1">
        <v>-1184813</v>
      </c>
      <c r="H711">
        <v>0</v>
      </c>
      <c r="I711">
        <v>0</v>
      </c>
      <c r="J711">
        <v>0</v>
      </c>
      <c r="K711">
        <v>1</v>
      </c>
      <c r="L711" t="s">
        <v>16</v>
      </c>
      <c r="M711" t="s">
        <v>726</v>
      </c>
      <c r="N711" t="s">
        <v>18</v>
      </c>
      <c r="O711">
        <v>22052002</v>
      </c>
      <c r="P711">
        <v>2078</v>
      </c>
    </row>
    <row r="712" spans="1:16" x14ac:dyDescent="0.25">
      <c r="A712">
        <v>1</v>
      </c>
      <c r="B712">
        <v>2018</v>
      </c>
      <c r="C712">
        <v>22052002</v>
      </c>
      <c r="D712">
        <v>800204153</v>
      </c>
      <c r="E712" s="1">
        <v>62509657.700000003</v>
      </c>
      <c r="F712" s="1">
        <v>73899461</v>
      </c>
      <c r="G712" s="1">
        <v>-16453478.300000001</v>
      </c>
      <c r="H712">
        <v>0</v>
      </c>
      <c r="I712">
        <v>0</v>
      </c>
      <c r="J712">
        <v>0</v>
      </c>
      <c r="K712">
        <v>1</v>
      </c>
      <c r="L712" t="s">
        <v>16</v>
      </c>
      <c r="M712" t="s">
        <v>727</v>
      </c>
      <c r="N712" t="s">
        <v>18</v>
      </c>
      <c r="O712">
        <v>22052002</v>
      </c>
      <c r="P712">
        <v>2078</v>
      </c>
    </row>
    <row r="713" spans="1:16" x14ac:dyDescent="0.25">
      <c r="A713">
        <v>1</v>
      </c>
      <c r="B713">
        <v>2018</v>
      </c>
      <c r="C713">
        <v>22052002</v>
      </c>
      <c r="D713">
        <v>800200789</v>
      </c>
      <c r="E713" s="1">
        <v>7350348</v>
      </c>
      <c r="F713" s="1">
        <v>7350348</v>
      </c>
      <c r="G713" s="1">
        <v>0</v>
      </c>
      <c r="H713">
        <v>0</v>
      </c>
      <c r="I713">
        <v>0</v>
      </c>
      <c r="J713">
        <v>0</v>
      </c>
      <c r="K713">
        <v>1</v>
      </c>
      <c r="L713" t="s">
        <v>16</v>
      </c>
      <c r="M713" t="s">
        <v>728</v>
      </c>
      <c r="N713" t="s">
        <v>18</v>
      </c>
      <c r="O713">
        <v>22052002</v>
      </c>
      <c r="P713">
        <v>2078</v>
      </c>
    </row>
    <row r="714" spans="1:16" x14ac:dyDescent="0.25">
      <c r="A714">
        <v>1</v>
      </c>
      <c r="B714">
        <v>2018</v>
      </c>
      <c r="C714">
        <v>22052002</v>
      </c>
      <c r="D714">
        <v>800247537</v>
      </c>
      <c r="E714" s="1">
        <v>12255412.539999999</v>
      </c>
      <c r="F714" s="1">
        <v>12255413</v>
      </c>
      <c r="G714" s="1">
        <v>-5956124.46</v>
      </c>
      <c r="H714">
        <v>0</v>
      </c>
      <c r="I714">
        <v>0</v>
      </c>
      <c r="J714">
        <v>0</v>
      </c>
      <c r="K714">
        <v>1</v>
      </c>
      <c r="L714" t="s">
        <v>16</v>
      </c>
      <c r="M714" t="s">
        <v>729</v>
      </c>
      <c r="N714" t="s">
        <v>18</v>
      </c>
      <c r="O714">
        <v>22052002</v>
      </c>
      <c r="P714">
        <v>2078</v>
      </c>
    </row>
    <row r="715" spans="1:16" x14ac:dyDescent="0.25">
      <c r="A715">
        <v>1</v>
      </c>
      <c r="B715">
        <v>2018</v>
      </c>
      <c r="C715">
        <v>22052002</v>
      </c>
      <c r="D715">
        <v>800227877</v>
      </c>
      <c r="E715" s="1">
        <v>0</v>
      </c>
      <c r="F715" s="1">
        <v>80600</v>
      </c>
      <c r="G715" s="1">
        <v>-113126</v>
      </c>
      <c r="H715">
        <v>0</v>
      </c>
      <c r="I715">
        <v>0</v>
      </c>
      <c r="J715">
        <v>0</v>
      </c>
      <c r="K715">
        <v>1</v>
      </c>
      <c r="L715" t="s">
        <v>16</v>
      </c>
      <c r="M715" t="s">
        <v>730</v>
      </c>
      <c r="N715" t="s">
        <v>18</v>
      </c>
      <c r="O715">
        <v>22052002</v>
      </c>
      <c r="P715">
        <v>2078</v>
      </c>
    </row>
    <row r="716" spans="1:16" x14ac:dyDescent="0.25">
      <c r="A716">
        <v>1</v>
      </c>
      <c r="B716">
        <v>2018</v>
      </c>
      <c r="C716">
        <v>22052002</v>
      </c>
      <c r="D716">
        <v>802000430</v>
      </c>
      <c r="E716" s="1">
        <v>1960000</v>
      </c>
      <c r="F716" s="1">
        <v>1960000</v>
      </c>
      <c r="G716" s="1">
        <v>-2444210</v>
      </c>
      <c r="H716">
        <v>0</v>
      </c>
      <c r="I716">
        <v>0</v>
      </c>
      <c r="J716">
        <v>0</v>
      </c>
      <c r="K716">
        <v>1</v>
      </c>
      <c r="L716" t="s">
        <v>16</v>
      </c>
      <c r="M716" t="s">
        <v>731</v>
      </c>
      <c r="N716" t="s">
        <v>18</v>
      </c>
      <c r="O716">
        <v>22052002</v>
      </c>
      <c r="P716">
        <v>2078</v>
      </c>
    </row>
    <row r="717" spans="1:16" x14ac:dyDescent="0.25">
      <c r="A717">
        <v>1</v>
      </c>
      <c r="B717">
        <v>2018</v>
      </c>
      <c r="C717">
        <v>22052002</v>
      </c>
      <c r="D717">
        <v>802000955</v>
      </c>
      <c r="E717" s="1">
        <v>0</v>
      </c>
      <c r="F717" s="1">
        <v>0</v>
      </c>
      <c r="G717" s="1">
        <v>-2539593.65</v>
      </c>
      <c r="H717">
        <v>0</v>
      </c>
      <c r="I717">
        <v>0</v>
      </c>
      <c r="J717">
        <v>0</v>
      </c>
      <c r="K717">
        <v>1</v>
      </c>
      <c r="L717" t="s">
        <v>16</v>
      </c>
      <c r="M717" t="s">
        <v>732</v>
      </c>
      <c r="N717" t="s">
        <v>18</v>
      </c>
      <c r="O717">
        <v>22052002</v>
      </c>
      <c r="P717">
        <v>2078</v>
      </c>
    </row>
    <row r="718" spans="1:16" x14ac:dyDescent="0.25">
      <c r="A718">
        <v>1</v>
      </c>
      <c r="B718">
        <v>2018</v>
      </c>
      <c r="C718">
        <v>22052002</v>
      </c>
      <c r="D718">
        <v>802008496</v>
      </c>
      <c r="E718" s="1">
        <v>7715560</v>
      </c>
      <c r="F718" s="1">
        <v>7715560</v>
      </c>
      <c r="G718" s="1">
        <v>0</v>
      </c>
      <c r="H718">
        <v>0</v>
      </c>
      <c r="I718">
        <v>0</v>
      </c>
      <c r="J718">
        <v>0</v>
      </c>
      <c r="K718">
        <v>1</v>
      </c>
      <c r="L718" t="s">
        <v>16</v>
      </c>
      <c r="M718" t="s">
        <v>733</v>
      </c>
      <c r="N718" t="s">
        <v>18</v>
      </c>
      <c r="O718">
        <v>22052002</v>
      </c>
      <c r="P718">
        <v>2078</v>
      </c>
    </row>
    <row r="719" spans="1:16" x14ac:dyDescent="0.25">
      <c r="A719">
        <v>1</v>
      </c>
      <c r="B719">
        <v>2018</v>
      </c>
      <c r="C719">
        <v>22052002</v>
      </c>
      <c r="D719">
        <v>802013835</v>
      </c>
      <c r="E719" s="1">
        <v>380000000</v>
      </c>
      <c r="F719" s="1">
        <v>382360348</v>
      </c>
      <c r="G719" s="1">
        <v>-40507841.759999998</v>
      </c>
      <c r="H719">
        <v>0</v>
      </c>
      <c r="I719">
        <v>0</v>
      </c>
      <c r="J719">
        <v>0</v>
      </c>
      <c r="K719">
        <v>1</v>
      </c>
      <c r="L719" t="s">
        <v>16</v>
      </c>
      <c r="M719" t="s">
        <v>734</v>
      </c>
      <c r="N719" t="s">
        <v>18</v>
      </c>
      <c r="O719">
        <v>22052002</v>
      </c>
      <c r="P719">
        <v>2078</v>
      </c>
    </row>
    <row r="720" spans="1:16" x14ac:dyDescent="0.25">
      <c r="A720">
        <v>1</v>
      </c>
      <c r="B720">
        <v>2018</v>
      </c>
      <c r="C720">
        <v>22052002</v>
      </c>
      <c r="D720">
        <v>802018443</v>
      </c>
      <c r="E720" s="1">
        <v>73983548.980000004</v>
      </c>
      <c r="F720" s="1">
        <v>73482424</v>
      </c>
      <c r="G720" s="1">
        <v>-28375647.280000001</v>
      </c>
      <c r="H720">
        <v>0</v>
      </c>
      <c r="I720">
        <v>0</v>
      </c>
      <c r="J720">
        <v>0</v>
      </c>
      <c r="K720">
        <v>1</v>
      </c>
      <c r="L720" t="s">
        <v>16</v>
      </c>
      <c r="M720" t="s">
        <v>735</v>
      </c>
      <c r="N720" t="s">
        <v>18</v>
      </c>
      <c r="O720">
        <v>22052002</v>
      </c>
      <c r="P720">
        <v>2078</v>
      </c>
    </row>
    <row r="721" spans="1:16" x14ac:dyDescent="0.25">
      <c r="A721">
        <v>1</v>
      </c>
      <c r="B721">
        <v>2018</v>
      </c>
      <c r="C721">
        <v>22052002</v>
      </c>
      <c r="D721">
        <v>802021332</v>
      </c>
      <c r="E721" s="1">
        <v>384010006.10000002</v>
      </c>
      <c r="F721" s="1">
        <v>532171716</v>
      </c>
      <c r="G721" s="1">
        <v>-164471457.94</v>
      </c>
      <c r="H721">
        <v>0</v>
      </c>
      <c r="I721">
        <v>0</v>
      </c>
      <c r="J721">
        <v>0</v>
      </c>
      <c r="K721">
        <v>1</v>
      </c>
      <c r="L721" t="s">
        <v>16</v>
      </c>
      <c r="M721" t="s">
        <v>736</v>
      </c>
      <c r="N721" t="s">
        <v>18</v>
      </c>
      <c r="O721">
        <v>22052002</v>
      </c>
      <c r="P721">
        <v>2078</v>
      </c>
    </row>
    <row r="722" spans="1:16" x14ac:dyDescent="0.25">
      <c r="A722">
        <v>1</v>
      </c>
      <c r="B722">
        <v>2018</v>
      </c>
      <c r="C722">
        <v>22052002</v>
      </c>
      <c r="D722">
        <v>802018505</v>
      </c>
      <c r="E722" s="1">
        <v>2837480.24</v>
      </c>
      <c r="F722" s="1">
        <v>2837480</v>
      </c>
      <c r="G722" s="1">
        <v>-2483349.7599999998</v>
      </c>
      <c r="H722">
        <v>0</v>
      </c>
      <c r="I722">
        <v>0</v>
      </c>
      <c r="J722">
        <v>0</v>
      </c>
      <c r="K722">
        <v>1</v>
      </c>
      <c r="L722" t="s">
        <v>16</v>
      </c>
      <c r="M722" t="s">
        <v>737</v>
      </c>
      <c r="N722" t="s">
        <v>18</v>
      </c>
      <c r="O722">
        <v>22052002</v>
      </c>
      <c r="P722">
        <v>2078</v>
      </c>
    </row>
    <row r="723" spans="1:16" x14ac:dyDescent="0.25">
      <c r="A723">
        <v>1</v>
      </c>
      <c r="B723">
        <v>2018</v>
      </c>
      <c r="C723">
        <v>22052002</v>
      </c>
      <c r="D723">
        <v>802022775</v>
      </c>
      <c r="E723" s="1">
        <v>3651561.34</v>
      </c>
      <c r="F723" s="1">
        <v>3651561</v>
      </c>
      <c r="G723" s="1">
        <v>-3983742.66</v>
      </c>
      <c r="H723">
        <v>0</v>
      </c>
      <c r="I723">
        <v>0</v>
      </c>
      <c r="J723">
        <v>0</v>
      </c>
      <c r="K723">
        <v>1</v>
      </c>
      <c r="L723" t="s">
        <v>16</v>
      </c>
      <c r="M723" t="s">
        <v>738</v>
      </c>
      <c r="N723" t="s">
        <v>18</v>
      </c>
      <c r="O723">
        <v>22052002</v>
      </c>
      <c r="P723">
        <v>2078</v>
      </c>
    </row>
    <row r="724" spans="1:16" x14ac:dyDescent="0.25">
      <c r="A724">
        <v>1</v>
      </c>
      <c r="B724">
        <v>2018</v>
      </c>
      <c r="C724">
        <v>22052002</v>
      </c>
      <c r="D724">
        <v>806004756</v>
      </c>
      <c r="E724" s="1">
        <v>0</v>
      </c>
      <c r="F724" s="1">
        <v>0</v>
      </c>
      <c r="G724" s="1">
        <v>-2478760</v>
      </c>
      <c r="H724">
        <v>0</v>
      </c>
      <c r="I724">
        <v>0</v>
      </c>
      <c r="J724">
        <v>0</v>
      </c>
      <c r="K724">
        <v>1</v>
      </c>
      <c r="L724" t="s">
        <v>16</v>
      </c>
      <c r="M724" t="s">
        <v>739</v>
      </c>
      <c r="N724" t="s">
        <v>18</v>
      </c>
      <c r="O724">
        <v>22052002</v>
      </c>
      <c r="P724">
        <v>2078</v>
      </c>
    </row>
    <row r="725" spans="1:16" x14ac:dyDescent="0.25">
      <c r="A725">
        <v>1</v>
      </c>
      <c r="B725">
        <v>2018</v>
      </c>
      <c r="C725">
        <v>22052002</v>
      </c>
      <c r="D725">
        <v>806007801</v>
      </c>
      <c r="E725" s="1">
        <v>4079776.26</v>
      </c>
      <c r="F725" s="1">
        <v>4079776</v>
      </c>
      <c r="G725" s="1">
        <v>-15281928.74</v>
      </c>
      <c r="H725">
        <v>0</v>
      </c>
      <c r="I725">
        <v>0</v>
      </c>
      <c r="J725">
        <v>0</v>
      </c>
      <c r="K725">
        <v>1</v>
      </c>
      <c r="L725" t="s">
        <v>16</v>
      </c>
      <c r="M725" t="s">
        <v>740</v>
      </c>
      <c r="N725" t="s">
        <v>18</v>
      </c>
      <c r="O725">
        <v>22052002</v>
      </c>
      <c r="P725">
        <v>2078</v>
      </c>
    </row>
    <row r="726" spans="1:16" x14ac:dyDescent="0.25">
      <c r="A726">
        <v>1</v>
      </c>
      <c r="B726">
        <v>2018</v>
      </c>
      <c r="C726">
        <v>22052002</v>
      </c>
      <c r="D726">
        <v>811004956</v>
      </c>
      <c r="E726" s="1">
        <v>0</v>
      </c>
      <c r="F726" s="1">
        <v>0</v>
      </c>
      <c r="G726" s="1">
        <v>-2598400</v>
      </c>
      <c r="H726">
        <v>0</v>
      </c>
      <c r="I726">
        <v>0</v>
      </c>
      <c r="J726">
        <v>0</v>
      </c>
      <c r="K726">
        <v>1</v>
      </c>
      <c r="L726" t="s">
        <v>16</v>
      </c>
      <c r="M726" t="s">
        <v>741</v>
      </c>
      <c r="N726" t="s">
        <v>18</v>
      </c>
      <c r="O726">
        <v>22052002</v>
      </c>
      <c r="P726">
        <v>2078</v>
      </c>
    </row>
    <row r="727" spans="1:16" x14ac:dyDescent="0.25">
      <c r="A727">
        <v>1</v>
      </c>
      <c r="B727">
        <v>2018</v>
      </c>
      <c r="C727">
        <v>22052002</v>
      </c>
      <c r="D727">
        <v>806007923</v>
      </c>
      <c r="E727" s="1">
        <v>0</v>
      </c>
      <c r="F727" s="1">
        <v>0</v>
      </c>
      <c r="G727" s="1">
        <v>-3008263</v>
      </c>
      <c r="H727">
        <v>0</v>
      </c>
      <c r="I727">
        <v>0</v>
      </c>
      <c r="J727">
        <v>0</v>
      </c>
      <c r="K727">
        <v>1</v>
      </c>
      <c r="L727" t="s">
        <v>16</v>
      </c>
      <c r="M727" t="s">
        <v>742</v>
      </c>
      <c r="N727" t="s">
        <v>18</v>
      </c>
      <c r="O727">
        <v>22052002</v>
      </c>
      <c r="P727">
        <v>2078</v>
      </c>
    </row>
    <row r="728" spans="1:16" x14ac:dyDescent="0.25">
      <c r="A728">
        <v>1</v>
      </c>
      <c r="B728">
        <v>2018</v>
      </c>
      <c r="C728">
        <v>22052002</v>
      </c>
      <c r="D728">
        <v>806013287</v>
      </c>
      <c r="E728" s="1">
        <v>0</v>
      </c>
      <c r="F728" s="1">
        <v>0</v>
      </c>
      <c r="G728" s="1">
        <v>-170586</v>
      </c>
      <c r="H728">
        <v>0</v>
      </c>
      <c r="I728">
        <v>0</v>
      </c>
      <c r="J728">
        <v>0</v>
      </c>
      <c r="K728">
        <v>1</v>
      </c>
      <c r="L728" t="s">
        <v>16</v>
      </c>
      <c r="M728" t="s">
        <v>743</v>
      </c>
      <c r="N728" t="s">
        <v>18</v>
      </c>
      <c r="O728">
        <v>22052002</v>
      </c>
      <c r="P728">
        <v>2078</v>
      </c>
    </row>
    <row r="729" spans="1:16" x14ac:dyDescent="0.25">
      <c r="A729">
        <v>1</v>
      </c>
      <c r="B729">
        <v>2018</v>
      </c>
      <c r="C729">
        <v>22052002</v>
      </c>
      <c r="D729">
        <v>812000344</v>
      </c>
      <c r="E729" s="1">
        <v>0</v>
      </c>
      <c r="F729" s="1">
        <v>0</v>
      </c>
      <c r="G729" s="1">
        <v>-2385708</v>
      </c>
      <c r="H729">
        <v>0</v>
      </c>
      <c r="I729">
        <v>0</v>
      </c>
      <c r="J729">
        <v>0</v>
      </c>
      <c r="K729">
        <v>1</v>
      </c>
      <c r="L729" t="s">
        <v>16</v>
      </c>
      <c r="M729" t="s">
        <v>744</v>
      </c>
      <c r="N729" t="s">
        <v>18</v>
      </c>
      <c r="O729">
        <v>22052002</v>
      </c>
      <c r="P729">
        <v>2078</v>
      </c>
    </row>
    <row r="730" spans="1:16" x14ac:dyDescent="0.25">
      <c r="A730">
        <v>1</v>
      </c>
      <c r="B730">
        <v>2018</v>
      </c>
      <c r="C730">
        <v>22052002</v>
      </c>
      <c r="D730">
        <v>812001423</v>
      </c>
      <c r="E730" s="1">
        <v>0</v>
      </c>
      <c r="F730" s="1">
        <v>0</v>
      </c>
      <c r="G730" s="1">
        <v>-360000</v>
      </c>
      <c r="H730">
        <v>0</v>
      </c>
      <c r="I730">
        <v>0</v>
      </c>
      <c r="J730">
        <v>0</v>
      </c>
      <c r="K730">
        <v>1</v>
      </c>
      <c r="L730" t="s">
        <v>16</v>
      </c>
      <c r="M730" t="s">
        <v>745</v>
      </c>
      <c r="N730" t="s">
        <v>18</v>
      </c>
      <c r="O730">
        <v>22052002</v>
      </c>
      <c r="P730">
        <v>2078</v>
      </c>
    </row>
    <row r="731" spans="1:16" x14ac:dyDescent="0.25">
      <c r="A731">
        <v>1</v>
      </c>
      <c r="B731">
        <v>2018</v>
      </c>
      <c r="C731">
        <v>22052002</v>
      </c>
      <c r="D731">
        <v>812003726</v>
      </c>
      <c r="E731" s="1">
        <v>809235</v>
      </c>
      <c r="F731" s="1">
        <v>809235</v>
      </c>
      <c r="G731" s="1">
        <v>-306134</v>
      </c>
      <c r="H731">
        <v>0</v>
      </c>
      <c r="I731">
        <v>0</v>
      </c>
      <c r="J731">
        <v>0</v>
      </c>
      <c r="K731">
        <v>1</v>
      </c>
      <c r="L731" t="s">
        <v>16</v>
      </c>
      <c r="M731" t="s">
        <v>746</v>
      </c>
      <c r="N731" t="s">
        <v>18</v>
      </c>
      <c r="O731">
        <v>22052002</v>
      </c>
      <c r="P731">
        <v>2078</v>
      </c>
    </row>
    <row r="732" spans="1:16" x14ac:dyDescent="0.25">
      <c r="A732">
        <v>1</v>
      </c>
      <c r="B732">
        <v>2018</v>
      </c>
      <c r="C732">
        <v>22052002</v>
      </c>
      <c r="D732">
        <v>812005369</v>
      </c>
      <c r="E732" s="1">
        <v>0</v>
      </c>
      <c r="F732" s="1">
        <v>0</v>
      </c>
      <c r="G732" s="1">
        <v>-345351</v>
      </c>
      <c r="H732">
        <v>0</v>
      </c>
      <c r="I732">
        <v>0</v>
      </c>
      <c r="J732">
        <v>0</v>
      </c>
      <c r="K732">
        <v>1</v>
      </c>
      <c r="L732" t="s">
        <v>16</v>
      </c>
      <c r="M732" t="s">
        <v>747</v>
      </c>
      <c r="N732" t="s">
        <v>18</v>
      </c>
      <c r="O732">
        <v>22052002</v>
      </c>
      <c r="P732">
        <v>2078</v>
      </c>
    </row>
    <row r="733" spans="1:16" x14ac:dyDescent="0.25">
      <c r="A733">
        <v>1</v>
      </c>
      <c r="B733">
        <v>2018</v>
      </c>
      <c r="C733">
        <v>22052002</v>
      </c>
      <c r="D733">
        <v>813005265</v>
      </c>
      <c r="E733" s="1">
        <v>0</v>
      </c>
      <c r="F733" s="1">
        <v>0</v>
      </c>
      <c r="G733" s="1">
        <v>-1752538</v>
      </c>
      <c r="H733">
        <v>0</v>
      </c>
      <c r="I733">
        <v>0</v>
      </c>
      <c r="J733">
        <v>0</v>
      </c>
      <c r="K733">
        <v>1</v>
      </c>
      <c r="L733" t="s">
        <v>16</v>
      </c>
      <c r="M733" t="s">
        <v>748</v>
      </c>
      <c r="N733" t="s">
        <v>18</v>
      </c>
      <c r="O733">
        <v>22052002</v>
      </c>
      <c r="P733">
        <v>2078</v>
      </c>
    </row>
    <row r="734" spans="1:16" x14ac:dyDescent="0.25">
      <c r="A734">
        <v>1</v>
      </c>
      <c r="B734">
        <v>2018</v>
      </c>
      <c r="C734">
        <v>22052002</v>
      </c>
      <c r="D734">
        <v>816005003</v>
      </c>
      <c r="E734" s="1">
        <v>0</v>
      </c>
      <c r="F734" s="1">
        <v>0</v>
      </c>
      <c r="G734" s="1">
        <v>-900340</v>
      </c>
      <c r="H734">
        <v>0</v>
      </c>
      <c r="I734">
        <v>0</v>
      </c>
      <c r="J734">
        <v>0</v>
      </c>
      <c r="K734">
        <v>1</v>
      </c>
      <c r="L734" t="s">
        <v>16</v>
      </c>
      <c r="M734" t="s">
        <v>749</v>
      </c>
      <c r="N734" t="s">
        <v>18</v>
      </c>
      <c r="O734">
        <v>22052002</v>
      </c>
      <c r="P734">
        <v>2078</v>
      </c>
    </row>
    <row r="735" spans="1:16" x14ac:dyDescent="0.25">
      <c r="A735">
        <v>1</v>
      </c>
      <c r="B735">
        <v>2018</v>
      </c>
      <c r="C735">
        <v>22052002</v>
      </c>
      <c r="D735">
        <v>817003532</v>
      </c>
      <c r="E735" s="1">
        <v>0</v>
      </c>
      <c r="F735" s="1">
        <v>0</v>
      </c>
      <c r="G735" s="1">
        <v>-204840</v>
      </c>
      <c r="H735">
        <v>0</v>
      </c>
      <c r="I735">
        <v>0</v>
      </c>
      <c r="J735">
        <v>0</v>
      </c>
      <c r="K735">
        <v>1</v>
      </c>
      <c r="L735" t="s">
        <v>16</v>
      </c>
      <c r="M735" t="s">
        <v>750</v>
      </c>
      <c r="N735" t="s">
        <v>18</v>
      </c>
      <c r="O735">
        <v>22052002</v>
      </c>
      <c r="P735">
        <v>2078</v>
      </c>
    </row>
    <row r="736" spans="1:16" x14ac:dyDescent="0.25">
      <c r="A736">
        <v>1</v>
      </c>
      <c r="B736">
        <v>2018</v>
      </c>
      <c r="C736">
        <v>22052002</v>
      </c>
      <c r="D736">
        <v>819003210</v>
      </c>
      <c r="E736" s="1">
        <v>45326560.159999996</v>
      </c>
      <c r="F736" s="1">
        <v>45326560</v>
      </c>
      <c r="G736" s="1">
        <v>-9968463.8399999999</v>
      </c>
      <c r="H736">
        <v>0</v>
      </c>
      <c r="I736">
        <v>0</v>
      </c>
      <c r="J736">
        <v>0</v>
      </c>
      <c r="K736">
        <v>1</v>
      </c>
      <c r="L736" t="s">
        <v>16</v>
      </c>
      <c r="M736" t="s">
        <v>751</v>
      </c>
      <c r="N736" t="s">
        <v>18</v>
      </c>
      <c r="O736">
        <v>22052002</v>
      </c>
      <c r="P736">
        <v>2078</v>
      </c>
    </row>
    <row r="737" spans="1:16" x14ac:dyDescent="0.25">
      <c r="A737">
        <v>1</v>
      </c>
      <c r="B737">
        <v>2018</v>
      </c>
      <c r="C737">
        <v>22052002</v>
      </c>
      <c r="D737">
        <v>823002627</v>
      </c>
      <c r="E737" s="1">
        <v>3882018.14</v>
      </c>
      <c r="F737" s="1">
        <v>3882018</v>
      </c>
      <c r="G737" s="1">
        <v>-4366293.8600000003</v>
      </c>
      <c r="H737">
        <v>0</v>
      </c>
      <c r="I737">
        <v>0</v>
      </c>
      <c r="J737">
        <v>0</v>
      </c>
      <c r="K737">
        <v>1</v>
      </c>
      <c r="L737" t="s">
        <v>16</v>
      </c>
      <c r="M737" t="s">
        <v>752</v>
      </c>
      <c r="N737" t="s">
        <v>18</v>
      </c>
      <c r="O737">
        <v>22052002</v>
      </c>
      <c r="P737">
        <v>2078</v>
      </c>
    </row>
    <row r="738" spans="1:16" x14ac:dyDescent="0.25">
      <c r="A738">
        <v>1</v>
      </c>
      <c r="B738">
        <v>2018</v>
      </c>
      <c r="C738">
        <v>22052002</v>
      </c>
      <c r="D738">
        <v>819005916</v>
      </c>
      <c r="E738" s="1">
        <v>0</v>
      </c>
      <c r="F738" s="1">
        <v>0</v>
      </c>
      <c r="G738" s="1">
        <v>-199980</v>
      </c>
      <c r="H738">
        <v>0</v>
      </c>
      <c r="I738">
        <v>0</v>
      </c>
      <c r="J738">
        <v>0</v>
      </c>
      <c r="K738">
        <v>1</v>
      </c>
      <c r="L738" t="s">
        <v>16</v>
      </c>
      <c r="M738" t="s">
        <v>753</v>
      </c>
      <c r="N738" t="s">
        <v>18</v>
      </c>
      <c r="O738">
        <v>22052002</v>
      </c>
      <c r="P738">
        <v>2078</v>
      </c>
    </row>
    <row r="739" spans="1:16" x14ac:dyDescent="0.25">
      <c r="A739">
        <v>1</v>
      </c>
      <c r="B739">
        <v>2018</v>
      </c>
      <c r="C739">
        <v>22052002</v>
      </c>
      <c r="D739">
        <v>821003143</v>
      </c>
      <c r="E739" s="1">
        <v>0</v>
      </c>
      <c r="F739" s="1">
        <v>0</v>
      </c>
      <c r="G739" s="1">
        <v>-826800</v>
      </c>
      <c r="H739">
        <v>0</v>
      </c>
      <c r="I739">
        <v>0</v>
      </c>
      <c r="J739">
        <v>0</v>
      </c>
      <c r="K739">
        <v>1</v>
      </c>
      <c r="L739" t="s">
        <v>16</v>
      </c>
      <c r="M739" t="s">
        <v>754</v>
      </c>
      <c r="N739" t="s">
        <v>18</v>
      </c>
      <c r="O739">
        <v>22052002</v>
      </c>
      <c r="P739">
        <v>2078</v>
      </c>
    </row>
    <row r="740" spans="1:16" x14ac:dyDescent="0.25">
      <c r="A740">
        <v>1</v>
      </c>
      <c r="B740">
        <v>2018</v>
      </c>
      <c r="C740">
        <v>22052002</v>
      </c>
      <c r="D740">
        <v>823001901</v>
      </c>
      <c r="E740" s="1">
        <v>0</v>
      </c>
      <c r="F740" s="1">
        <v>0</v>
      </c>
      <c r="G740" s="1">
        <v>-305957</v>
      </c>
      <c r="H740">
        <v>0</v>
      </c>
      <c r="I740">
        <v>0</v>
      </c>
      <c r="J740">
        <v>0</v>
      </c>
      <c r="K740">
        <v>1</v>
      </c>
      <c r="L740" t="s">
        <v>16</v>
      </c>
      <c r="M740" t="s">
        <v>755</v>
      </c>
      <c r="N740" t="s">
        <v>18</v>
      </c>
      <c r="O740">
        <v>22052002</v>
      </c>
      <c r="P740">
        <v>2078</v>
      </c>
    </row>
    <row r="741" spans="1:16" x14ac:dyDescent="0.25">
      <c r="A741">
        <v>1</v>
      </c>
      <c r="B741">
        <v>2018</v>
      </c>
      <c r="C741">
        <v>22052002</v>
      </c>
      <c r="D741">
        <v>824000543</v>
      </c>
      <c r="E741" s="1">
        <v>5977381.6200000001</v>
      </c>
      <c r="F741" s="1">
        <v>5977382</v>
      </c>
      <c r="G741" s="1">
        <v>-4790167.38</v>
      </c>
      <c r="H741">
        <v>0</v>
      </c>
      <c r="I741">
        <v>0</v>
      </c>
      <c r="J741">
        <v>0</v>
      </c>
      <c r="K741">
        <v>1</v>
      </c>
      <c r="L741" t="s">
        <v>16</v>
      </c>
      <c r="M741" t="s">
        <v>756</v>
      </c>
      <c r="N741" t="s">
        <v>18</v>
      </c>
      <c r="O741">
        <v>22052002</v>
      </c>
      <c r="P741">
        <v>2078</v>
      </c>
    </row>
    <row r="742" spans="1:16" x14ac:dyDescent="0.25">
      <c r="A742">
        <v>1</v>
      </c>
      <c r="B742">
        <v>2018</v>
      </c>
      <c r="C742">
        <v>22052002</v>
      </c>
      <c r="D742">
        <v>824000725</v>
      </c>
      <c r="E742" s="1">
        <v>7573125.4199999999</v>
      </c>
      <c r="F742" s="1">
        <v>7573125</v>
      </c>
      <c r="G742" s="1">
        <v>-7915767.5800000001</v>
      </c>
      <c r="H742">
        <v>0</v>
      </c>
      <c r="I742">
        <v>0</v>
      </c>
      <c r="J742">
        <v>0</v>
      </c>
      <c r="K742">
        <v>1</v>
      </c>
      <c r="L742" t="s">
        <v>16</v>
      </c>
      <c r="M742" t="s">
        <v>757</v>
      </c>
      <c r="N742" t="s">
        <v>18</v>
      </c>
      <c r="O742">
        <v>22052002</v>
      </c>
      <c r="P742">
        <v>2078</v>
      </c>
    </row>
    <row r="743" spans="1:16" x14ac:dyDescent="0.25">
      <c r="A743">
        <v>1</v>
      </c>
      <c r="B743">
        <v>2018</v>
      </c>
      <c r="C743">
        <v>22052002</v>
      </c>
      <c r="D743">
        <v>824004867</v>
      </c>
      <c r="E743" s="1">
        <v>0</v>
      </c>
      <c r="F743" s="1">
        <v>0</v>
      </c>
      <c r="G743" s="1">
        <v>-3257358</v>
      </c>
      <c r="H743">
        <v>0</v>
      </c>
      <c r="I743">
        <v>0</v>
      </c>
      <c r="J743">
        <v>0</v>
      </c>
      <c r="K743">
        <v>1</v>
      </c>
      <c r="L743" t="s">
        <v>16</v>
      </c>
      <c r="M743" t="s">
        <v>758</v>
      </c>
      <c r="N743" t="s">
        <v>18</v>
      </c>
      <c r="O743">
        <v>22052002</v>
      </c>
      <c r="P743">
        <v>2078</v>
      </c>
    </row>
    <row r="744" spans="1:16" x14ac:dyDescent="0.25">
      <c r="A744">
        <v>1</v>
      </c>
      <c r="B744">
        <v>2018</v>
      </c>
      <c r="C744">
        <v>22052002</v>
      </c>
      <c r="D744">
        <v>825000147</v>
      </c>
      <c r="E744" s="1">
        <v>4294362.9400000004</v>
      </c>
      <c r="F744" s="1">
        <v>4294363</v>
      </c>
      <c r="G744" s="1">
        <v>-3144567.06</v>
      </c>
      <c r="H744">
        <v>0</v>
      </c>
      <c r="I744">
        <v>0</v>
      </c>
      <c r="J744">
        <v>0</v>
      </c>
      <c r="K744">
        <v>1</v>
      </c>
      <c r="L744" t="s">
        <v>16</v>
      </c>
      <c r="M744" t="s">
        <v>759</v>
      </c>
      <c r="N744" t="s">
        <v>18</v>
      </c>
      <c r="O744">
        <v>22052002</v>
      </c>
      <c r="P744">
        <v>2078</v>
      </c>
    </row>
    <row r="745" spans="1:16" x14ac:dyDescent="0.25">
      <c r="A745">
        <v>1</v>
      </c>
      <c r="B745">
        <v>2018</v>
      </c>
      <c r="C745">
        <v>22052002</v>
      </c>
      <c r="D745">
        <v>825001037</v>
      </c>
      <c r="E745" s="1">
        <v>16423124.199999999</v>
      </c>
      <c r="F745" s="1">
        <v>16423124</v>
      </c>
      <c r="G745" s="1">
        <v>-9905101.5800000001</v>
      </c>
      <c r="H745">
        <v>0</v>
      </c>
      <c r="I745">
        <v>0</v>
      </c>
      <c r="J745">
        <v>0</v>
      </c>
      <c r="K745">
        <v>1</v>
      </c>
      <c r="L745" t="s">
        <v>16</v>
      </c>
      <c r="M745" t="s">
        <v>760</v>
      </c>
      <c r="N745" t="s">
        <v>18</v>
      </c>
      <c r="O745">
        <v>22052002</v>
      </c>
      <c r="P745">
        <v>2078</v>
      </c>
    </row>
    <row r="746" spans="1:16" x14ac:dyDescent="0.25">
      <c r="A746">
        <v>1</v>
      </c>
      <c r="B746">
        <v>2018</v>
      </c>
      <c r="C746">
        <v>22052002</v>
      </c>
      <c r="D746">
        <v>825003149</v>
      </c>
      <c r="E746" s="1">
        <v>14833656.32</v>
      </c>
      <c r="F746" s="1">
        <v>14833656</v>
      </c>
      <c r="G746" s="1">
        <v>-8698753.6799999997</v>
      </c>
      <c r="H746">
        <v>0</v>
      </c>
      <c r="I746">
        <v>0</v>
      </c>
      <c r="J746">
        <v>0</v>
      </c>
      <c r="K746">
        <v>1</v>
      </c>
      <c r="L746" t="s">
        <v>16</v>
      </c>
      <c r="M746" t="s">
        <v>761</v>
      </c>
      <c r="N746" t="s">
        <v>18</v>
      </c>
      <c r="O746">
        <v>22052002</v>
      </c>
      <c r="P746">
        <v>2078</v>
      </c>
    </row>
    <row r="747" spans="1:16" x14ac:dyDescent="0.25">
      <c r="A747">
        <v>1</v>
      </c>
      <c r="B747">
        <v>2018</v>
      </c>
      <c r="C747">
        <v>22052002</v>
      </c>
      <c r="D747">
        <v>830077633</v>
      </c>
      <c r="E747" s="1">
        <v>0</v>
      </c>
      <c r="F747" s="1">
        <v>0</v>
      </c>
      <c r="G747" s="1">
        <v>-2518126</v>
      </c>
      <c r="H747">
        <v>0</v>
      </c>
      <c r="I747">
        <v>0</v>
      </c>
      <c r="J747">
        <v>0</v>
      </c>
      <c r="K747">
        <v>1</v>
      </c>
      <c r="L747" t="s">
        <v>16</v>
      </c>
      <c r="M747" t="s">
        <v>762</v>
      </c>
      <c r="N747" t="s">
        <v>18</v>
      </c>
      <c r="O747">
        <v>22052002</v>
      </c>
      <c r="P747">
        <v>2078</v>
      </c>
    </row>
    <row r="748" spans="1:16" x14ac:dyDescent="0.25">
      <c r="A748">
        <v>1</v>
      </c>
      <c r="B748">
        <v>2018</v>
      </c>
      <c r="C748">
        <v>22052002</v>
      </c>
      <c r="D748">
        <v>830077444</v>
      </c>
      <c r="E748" s="1">
        <v>0</v>
      </c>
      <c r="F748" s="1">
        <v>0</v>
      </c>
      <c r="G748" s="1">
        <v>-491680</v>
      </c>
      <c r="H748">
        <v>0</v>
      </c>
      <c r="I748">
        <v>0</v>
      </c>
      <c r="J748">
        <v>0</v>
      </c>
      <c r="K748">
        <v>1</v>
      </c>
      <c r="L748" t="s">
        <v>16</v>
      </c>
      <c r="M748" t="s">
        <v>763</v>
      </c>
      <c r="N748" t="s">
        <v>18</v>
      </c>
      <c r="O748">
        <v>22052002</v>
      </c>
      <c r="P748">
        <v>2078</v>
      </c>
    </row>
    <row r="749" spans="1:16" x14ac:dyDescent="0.25">
      <c r="A749">
        <v>1</v>
      </c>
      <c r="B749">
        <v>2018</v>
      </c>
      <c r="C749">
        <v>22052002</v>
      </c>
      <c r="D749">
        <v>830077688</v>
      </c>
      <c r="E749" s="1">
        <v>15654803.220000001</v>
      </c>
      <c r="F749" s="1">
        <v>15654803</v>
      </c>
      <c r="G749" s="1">
        <v>-9180289.7799999993</v>
      </c>
      <c r="H749">
        <v>0</v>
      </c>
      <c r="I749">
        <v>0</v>
      </c>
      <c r="J749">
        <v>0</v>
      </c>
      <c r="K749">
        <v>1</v>
      </c>
      <c r="L749" t="s">
        <v>16</v>
      </c>
      <c r="M749" t="s">
        <v>764</v>
      </c>
      <c r="N749" t="s">
        <v>18</v>
      </c>
      <c r="O749">
        <v>22052002</v>
      </c>
      <c r="P749">
        <v>2078</v>
      </c>
    </row>
    <row r="750" spans="1:16" x14ac:dyDescent="0.25">
      <c r="A750">
        <v>1</v>
      </c>
      <c r="B750">
        <v>2018</v>
      </c>
      <c r="C750">
        <v>22052002</v>
      </c>
      <c r="D750">
        <v>842000004</v>
      </c>
      <c r="E750" s="1">
        <v>2122431.08</v>
      </c>
      <c r="F750" s="1">
        <v>2122431</v>
      </c>
      <c r="G750" s="1">
        <v>-3402430.92</v>
      </c>
      <c r="H750">
        <v>0</v>
      </c>
      <c r="I750">
        <v>0</v>
      </c>
      <c r="J750">
        <v>0</v>
      </c>
      <c r="K750">
        <v>1</v>
      </c>
      <c r="L750" t="s">
        <v>16</v>
      </c>
      <c r="M750" t="s">
        <v>765</v>
      </c>
      <c r="N750" t="s">
        <v>18</v>
      </c>
      <c r="O750">
        <v>22052002</v>
      </c>
      <c r="P750">
        <v>2078</v>
      </c>
    </row>
    <row r="751" spans="1:16" x14ac:dyDescent="0.25">
      <c r="A751">
        <v>1</v>
      </c>
      <c r="B751">
        <v>2018</v>
      </c>
      <c r="C751">
        <v>22052002</v>
      </c>
      <c r="D751">
        <v>836000386</v>
      </c>
      <c r="E751" s="1">
        <v>0</v>
      </c>
      <c r="F751" s="1">
        <v>0</v>
      </c>
      <c r="G751" s="1">
        <v>-245000</v>
      </c>
      <c r="H751">
        <v>0</v>
      </c>
      <c r="I751">
        <v>0</v>
      </c>
      <c r="J751">
        <v>0</v>
      </c>
      <c r="K751">
        <v>1</v>
      </c>
      <c r="L751" t="s">
        <v>16</v>
      </c>
      <c r="M751" t="s">
        <v>766</v>
      </c>
      <c r="N751" t="s">
        <v>18</v>
      </c>
      <c r="O751">
        <v>22052002</v>
      </c>
      <c r="P751">
        <v>2078</v>
      </c>
    </row>
    <row r="752" spans="1:16" x14ac:dyDescent="0.25">
      <c r="A752">
        <v>1</v>
      </c>
      <c r="B752">
        <v>2018</v>
      </c>
      <c r="C752">
        <v>22052002</v>
      </c>
      <c r="D752">
        <v>860013779</v>
      </c>
      <c r="E752" s="1">
        <v>72709</v>
      </c>
      <c r="F752" s="1">
        <v>72709</v>
      </c>
      <c r="G752" s="1">
        <v>0</v>
      </c>
      <c r="H752">
        <v>0</v>
      </c>
      <c r="I752">
        <v>0</v>
      </c>
      <c r="J752">
        <v>0</v>
      </c>
      <c r="K752">
        <v>1</v>
      </c>
      <c r="L752" t="s">
        <v>16</v>
      </c>
      <c r="M752" t="s">
        <v>767</v>
      </c>
      <c r="N752" t="s">
        <v>18</v>
      </c>
      <c r="O752">
        <v>22052002</v>
      </c>
      <c r="P752">
        <v>2078</v>
      </c>
    </row>
    <row r="753" spans="1:16" x14ac:dyDescent="0.25">
      <c r="A753">
        <v>1</v>
      </c>
      <c r="B753">
        <v>2018</v>
      </c>
      <c r="C753">
        <v>22052002</v>
      </c>
      <c r="D753">
        <v>890200500</v>
      </c>
      <c r="E753" s="1">
        <v>0</v>
      </c>
      <c r="F753" s="1">
        <v>0</v>
      </c>
      <c r="G753" s="1">
        <v>-1040896</v>
      </c>
      <c r="H753">
        <v>0</v>
      </c>
      <c r="I753">
        <v>0</v>
      </c>
      <c r="J753">
        <v>0</v>
      </c>
      <c r="K753">
        <v>1</v>
      </c>
      <c r="L753" t="s">
        <v>16</v>
      </c>
      <c r="M753" t="s">
        <v>768</v>
      </c>
      <c r="N753" t="s">
        <v>18</v>
      </c>
      <c r="O753">
        <v>22052002</v>
      </c>
      <c r="P753">
        <v>2078</v>
      </c>
    </row>
    <row r="754" spans="1:16" x14ac:dyDescent="0.25">
      <c r="A754">
        <v>1</v>
      </c>
      <c r="B754">
        <v>2018</v>
      </c>
      <c r="C754">
        <v>22052002</v>
      </c>
      <c r="D754">
        <v>890202024</v>
      </c>
      <c r="E754" s="1">
        <v>0</v>
      </c>
      <c r="F754" s="1">
        <v>0</v>
      </c>
      <c r="G754" s="1">
        <v>-2666238</v>
      </c>
      <c r="H754">
        <v>0</v>
      </c>
      <c r="I754">
        <v>0</v>
      </c>
      <c r="J754">
        <v>0</v>
      </c>
      <c r="K754">
        <v>1</v>
      </c>
      <c r="L754" t="s">
        <v>16</v>
      </c>
      <c r="M754" t="s">
        <v>769</v>
      </c>
      <c r="N754" t="s">
        <v>18</v>
      </c>
      <c r="O754">
        <v>22052002</v>
      </c>
      <c r="P754">
        <v>2078</v>
      </c>
    </row>
    <row r="755" spans="1:16" x14ac:dyDescent="0.25">
      <c r="A755">
        <v>1</v>
      </c>
      <c r="B755">
        <v>2018</v>
      </c>
      <c r="C755">
        <v>22052002</v>
      </c>
      <c r="D755">
        <v>890480113</v>
      </c>
      <c r="E755" s="1">
        <v>23474724.98</v>
      </c>
      <c r="F755" s="1">
        <v>27733826</v>
      </c>
      <c r="G755" s="1">
        <v>-7958554.7300000004</v>
      </c>
      <c r="H755">
        <v>0</v>
      </c>
      <c r="I755">
        <v>0</v>
      </c>
      <c r="J755">
        <v>0</v>
      </c>
      <c r="K755">
        <v>1</v>
      </c>
      <c r="L755" t="s">
        <v>16</v>
      </c>
      <c r="M755" t="s">
        <v>770</v>
      </c>
      <c r="N755" t="s">
        <v>18</v>
      </c>
      <c r="O755">
        <v>22052002</v>
      </c>
      <c r="P755">
        <v>2078</v>
      </c>
    </row>
    <row r="756" spans="1:16" x14ac:dyDescent="0.25">
      <c r="A756">
        <v>1</v>
      </c>
      <c r="B756">
        <v>2018</v>
      </c>
      <c r="C756">
        <v>22052002</v>
      </c>
      <c r="D756">
        <v>890399047</v>
      </c>
      <c r="E756" s="1">
        <v>0</v>
      </c>
      <c r="F756" s="1">
        <v>0</v>
      </c>
      <c r="G756" s="1">
        <v>-134500</v>
      </c>
      <c r="H756">
        <v>0</v>
      </c>
      <c r="I756">
        <v>0</v>
      </c>
      <c r="J756">
        <v>0</v>
      </c>
      <c r="K756">
        <v>1</v>
      </c>
      <c r="L756" t="s">
        <v>16</v>
      </c>
      <c r="M756" t="s">
        <v>771</v>
      </c>
      <c r="N756" t="s">
        <v>18</v>
      </c>
      <c r="O756">
        <v>22052002</v>
      </c>
      <c r="P756">
        <v>2078</v>
      </c>
    </row>
    <row r="757" spans="1:16" x14ac:dyDescent="0.25">
      <c r="A757">
        <v>1</v>
      </c>
      <c r="B757">
        <v>2018</v>
      </c>
      <c r="C757">
        <v>22052002</v>
      </c>
      <c r="D757">
        <v>890701459</v>
      </c>
      <c r="E757" s="1">
        <v>0</v>
      </c>
      <c r="F757" s="1">
        <v>0</v>
      </c>
      <c r="G757" s="1">
        <v>-221800</v>
      </c>
      <c r="H757">
        <v>0</v>
      </c>
      <c r="I757">
        <v>0</v>
      </c>
      <c r="J757">
        <v>0</v>
      </c>
      <c r="K757">
        <v>1</v>
      </c>
      <c r="L757" t="s">
        <v>16</v>
      </c>
      <c r="M757" t="s">
        <v>772</v>
      </c>
      <c r="N757" t="s">
        <v>18</v>
      </c>
      <c r="O757">
        <v>22052002</v>
      </c>
      <c r="P757">
        <v>2078</v>
      </c>
    </row>
    <row r="758" spans="1:16" x14ac:dyDescent="0.25">
      <c r="A758">
        <v>1</v>
      </c>
      <c r="B758">
        <v>2018</v>
      </c>
      <c r="C758">
        <v>22052002</v>
      </c>
      <c r="D758">
        <v>890900518</v>
      </c>
      <c r="E758" s="1">
        <v>4639514.04</v>
      </c>
      <c r="F758" s="1">
        <v>4639514</v>
      </c>
      <c r="G758" s="1">
        <v>-3979368.96</v>
      </c>
      <c r="H758">
        <v>0</v>
      </c>
      <c r="I758">
        <v>0</v>
      </c>
      <c r="J758">
        <v>0</v>
      </c>
      <c r="K758">
        <v>1</v>
      </c>
      <c r="L758" t="s">
        <v>16</v>
      </c>
      <c r="M758" t="s">
        <v>773</v>
      </c>
      <c r="N758" t="s">
        <v>18</v>
      </c>
      <c r="O758">
        <v>22052002</v>
      </c>
      <c r="P758">
        <v>2078</v>
      </c>
    </row>
    <row r="759" spans="1:16" x14ac:dyDescent="0.25">
      <c r="A759">
        <v>1</v>
      </c>
      <c r="B759">
        <v>2018</v>
      </c>
      <c r="C759">
        <v>22052002</v>
      </c>
      <c r="D759">
        <v>890904646</v>
      </c>
      <c r="E759" s="1">
        <v>20089213.059999999</v>
      </c>
      <c r="F759" s="1">
        <v>20089213</v>
      </c>
      <c r="G759" s="1">
        <v>-14510380.939999999</v>
      </c>
      <c r="H759">
        <v>0</v>
      </c>
      <c r="I759">
        <v>0</v>
      </c>
      <c r="J759">
        <v>0</v>
      </c>
      <c r="K759">
        <v>1</v>
      </c>
      <c r="L759" t="s">
        <v>16</v>
      </c>
      <c r="M759" t="s">
        <v>774</v>
      </c>
      <c r="N759" t="s">
        <v>18</v>
      </c>
      <c r="O759">
        <v>22052002</v>
      </c>
      <c r="P759">
        <v>2078</v>
      </c>
    </row>
    <row r="760" spans="1:16" x14ac:dyDescent="0.25">
      <c r="A760">
        <v>1</v>
      </c>
      <c r="B760">
        <v>2018</v>
      </c>
      <c r="C760">
        <v>22052002</v>
      </c>
      <c r="D760">
        <v>890985092</v>
      </c>
      <c r="E760" s="1">
        <v>0</v>
      </c>
      <c r="F760" s="1">
        <v>0</v>
      </c>
      <c r="G760" s="1">
        <v>-647140</v>
      </c>
      <c r="H760">
        <v>0</v>
      </c>
      <c r="I760">
        <v>0</v>
      </c>
      <c r="J760">
        <v>0</v>
      </c>
      <c r="K760">
        <v>1</v>
      </c>
      <c r="L760" t="s">
        <v>16</v>
      </c>
      <c r="M760" t="s">
        <v>775</v>
      </c>
      <c r="N760" t="s">
        <v>18</v>
      </c>
      <c r="O760">
        <v>22052002</v>
      </c>
      <c r="P760">
        <v>2078</v>
      </c>
    </row>
    <row r="761" spans="1:16" x14ac:dyDescent="0.25">
      <c r="A761">
        <v>1</v>
      </c>
      <c r="B761">
        <v>2018</v>
      </c>
      <c r="C761">
        <v>22052002</v>
      </c>
      <c r="D761">
        <v>891780008</v>
      </c>
      <c r="E761" s="1">
        <v>101510127.42</v>
      </c>
      <c r="F761" s="1">
        <v>90924009</v>
      </c>
      <c r="G761" s="1">
        <v>-22030942.879999999</v>
      </c>
      <c r="H761">
        <v>0</v>
      </c>
      <c r="I761">
        <v>0</v>
      </c>
      <c r="J761">
        <v>0</v>
      </c>
      <c r="K761">
        <v>1</v>
      </c>
      <c r="L761" t="s">
        <v>16</v>
      </c>
      <c r="M761" t="s">
        <v>776</v>
      </c>
      <c r="N761" t="s">
        <v>18</v>
      </c>
      <c r="O761">
        <v>22052002</v>
      </c>
      <c r="P761">
        <v>2078</v>
      </c>
    </row>
    <row r="762" spans="1:16" x14ac:dyDescent="0.25">
      <c r="A762">
        <v>1</v>
      </c>
      <c r="B762">
        <v>2018</v>
      </c>
      <c r="C762">
        <v>22052002</v>
      </c>
      <c r="D762">
        <v>892120115</v>
      </c>
      <c r="E762" s="1">
        <v>0</v>
      </c>
      <c r="F762" s="1">
        <v>0</v>
      </c>
      <c r="G762" s="1">
        <v>-277680.45</v>
      </c>
      <c r="H762">
        <v>0</v>
      </c>
      <c r="I762">
        <v>0</v>
      </c>
      <c r="J762">
        <v>0</v>
      </c>
      <c r="K762">
        <v>1</v>
      </c>
      <c r="L762" t="s">
        <v>16</v>
      </c>
      <c r="M762" t="s">
        <v>777</v>
      </c>
      <c r="N762" t="s">
        <v>18</v>
      </c>
      <c r="O762">
        <v>22052002</v>
      </c>
      <c r="P762">
        <v>2078</v>
      </c>
    </row>
    <row r="763" spans="1:16" x14ac:dyDescent="0.25">
      <c r="A763">
        <v>1</v>
      </c>
      <c r="B763">
        <v>2018</v>
      </c>
      <c r="C763">
        <v>22052002</v>
      </c>
      <c r="D763">
        <v>891855438</v>
      </c>
      <c r="E763" s="1">
        <v>0</v>
      </c>
      <c r="F763" s="1">
        <v>0</v>
      </c>
      <c r="G763" s="1">
        <v>-408600</v>
      </c>
      <c r="H763">
        <v>0</v>
      </c>
      <c r="I763">
        <v>0</v>
      </c>
      <c r="J763">
        <v>0</v>
      </c>
      <c r="K763">
        <v>1</v>
      </c>
      <c r="L763" t="s">
        <v>16</v>
      </c>
      <c r="M763" t="s">
        <v>778</v>
      </c>
      <c r="N763" t="s">
        <v>18</v>
      </c>
      <c r="O763">
        <v>22052002</v>
      </c>
      <c r="P763">
        <v>2078</v>
      </c>
    </row>
    <row r="764" spans="1:16" x14ac:dyDescent="0.25">
      <c r="A764">
        <v>1</v>
      </c>
      <c r="B764">
        <v>2018</v>
      </c>
      <c r="C764">
        <v>22052002</v>
      </c>
      <c r="D764">
        <v>892001588</v>
      </c>
      <c r="E764" s="1">
        <v>11548425.84</v>
      </c>
      <c r="F764" s="1">
        <v>11548426</v>
      </c>
      <c r="G764" s="1">
        <v>-16913125.16</v>
      </c>
      <c r="H764">
        <v>0</v>
      </c>
      <c r="I764">
        <v>0</v>
      </c>
      <c r="J764">
        <v>0</v>
      </c>
      <c r="K764">
        <v>1</v>
      </c>
      <c r="L764" t="s">
        <v>16</v>
      </c>
      <c r="M764" t="s">
        <v>779</v>
      </c>
      <c r="N764" t="s">
        <v>18</v>
      </c>
      <c r="O764">
        <v>22052002</v>
      </c>
      <c r="P764">
        <v>2078</v>
      </c>
    </row>
    <row r="765" spans="1:16" x14ac:dyDescent="0.25">
      <c r="A765">
        <v>1</v>
      </c>
      <c r="B765">
        <v>2018</v>
      </c>
      <c r="C765">
        <v>22052002</v>
      </c>
      <c r="D765">
        <v>892300979</v>
      </c>
      <c r="E765" s="1">
        <v>34381585.979999997</v>
      </c>
      <c r="F765" s="1">
        <v>66236234</v>
      </c>
      <c r="G765" s="1">
        <v>-36161621.020000003</v>
      </c>
      <c r="H765">
        <v>0</v>
      </c>
      <c r="I765">
        <v>0</v>
      </c>
      <c r="J765">
        <v>0</v>
      </c>
      <c r="K765">
        <v>1</v>
      </c>
      <c r="L765" t="s">
        <v>16</v>
      </c>
      <c r="M765" t="s">
        <v>780</v>
      </c>
      <c r="N765" t="s">
        <v>18</v>
      </c>
      <c r="O765">
        <v>22052002</v>
      </c>
      <c r="P765">
        <v>2078</v>
      </c>
    </row>
    <row r="766" spans="1:16" x14ac:dyDescent="0.25">
      <c r="A766">
        <v>1</v>
      </c>
      <c r="B766">
        <v>2018</v>
      </c>
      <c r="C766">
        <v>22052002</v>
      </c>
      <c r="D766">
        <v>899999156</v>
      </c>
      <c r="E766" s="1">
        <v>0</v>
      </c>
      <c r="F766" s="1">
        <v>0</v>
      </c>
      <c r="G766" s="1">
        <v>-504700</v>
      </c>
      <c r="H766">
        <v>0</v>
      </c>
      <c r="I766">
        <v>0</v>
      </c>
      <c r="J766">
        <v>0</v>
      </c>
      <c r="K766">
        <v>1</v>
      </c>
      <c r="L766" t="s">
        <v>16</v>
      </c>
      <c r="M766" t="s">
        <v>781</v>
      </c>
      <c r="N766" t="s">
        <v>18</v>
      </c>
      <c r="O766">
        <v>22052002</v>
      </c>
      <c r="P766">
        <v>2078</v>
      </c>
    </row>
    <row r="767" spans="1:16" x14ac:dyDescent="0.25">
      <c r="A767">
        <v>1</v>
      </c>
      <c r="B767">
        <v>2018</v>
      </c>
      <c r="C767">
        <v>22052002</v>
      </c>
      <c r="D767">
        <v>900005594</v>
      </c>
      <c r="E767" s="1">
        <v>0</v>
      </c>
      <c r="F767" s="1">
        <v>0</v>
      </c>
      <c r="G767" s="1">
        <v>-1806339</v>
      </c>
      <c r="H767">
        <v>0</v>
      </c>
      <c r="I767">
        <v>0</v>
      </c>
      <c r="J767">
        <v>0</v>
      </c>
      <c r="K767">
        <v>1</v>
      </c>
      <c r="L767" t="s">
        <v>16</v>
      </c>
      <c r="M767" t="s">
        <v>782</v>
      </c>
      <c r="N767" t="s">
        <v>18</v>
      </c>
      <c r="O767">
        <v>22052002</v>
      </c>
      <c r="P767">
        <v>2078</v>
      </c>
    </row>
    <row r="768" spans="1:16" x14ac:dyDescent="0.25">
      <c r="A768">
        <v>1</v>
      </c>
      <c r="B768">
        <v>2018</v>
      </c>
      <c r="C768">
        <v>22052002</v>
      </c>
      <c r="D768">
        <v>900006037</v>
      </c>
      <c r="E768" s="1">
        <v>972360.9</v>
      </c>
      <c r="F768" s="1">
        <v>1432966</v>
      </c>
      <c r="G768" s="1">
        <v>-3939174.1</v>
      </c>
      <c r="H768">
        <v>0</v>
      </c>
      <c r="I768">
        <v>0</v>
      </c>
      <c r="J768">
        <v>0</v>
      </c>
      <c r="K768">
        <v>1</v>
      </c>
      <c r="L768" t="s">
        <v>16</v>
      </c>
      <c r="M768" t="s">
        <v>783</v>
      </c>
      <c r="N768" t="s">
        <v>18</v>
      </c>
      <c r="O768">
        <v>22052002</v>
      </c>
      <c r="P768">
        <v>2078</v>
      </c>
    </row>
    <row r="769" spans="1:16" x14ac:dyDescent="0.25">
      <c r="A769">
        <v>1</v>
      </c>
      <c r="B769">
        <v>2018</v>
      </c>
      <c r="C769">
        <v>22052002</v>
      </c>
      <c r="D769">
        <v>900024817</v>
      </c>
      <c r="E769" s="1">
        <v>5707888.4800000004</v>
      </c>
      <c r="F769" s="1">
        <v>5707888</v>
      </c>
      <c r="G769" s="1">
        <v>-9607726.5199999996</v>
      </c>
      <c r="H769">
        <v>0</v>
      </c>
      <c r="I769">
        <v>0</v>
      </c>
      <c r="J769">
        <v>0</v>
      </c>
      <c r="K769">
        <v>1</v>
      </c>
      <c r="L769" t="s">
        <v>16</v>
      </c>
      <c r="M769" t="s">
        <v>784</v>
      </c>
      <c r="N769" t="s">
        <v>18</v>
      </c>
      <c r="O769">
        <v>22052002</v>
      </c>
      <c r="P769">
        <v>2078</v>
      </c>
    </row>
    <row r="770" spans="1:16" x14ac:dyDescent="0.25">
      <c r="A770">
        <v>1</v>
      </c>
      <c r="B770">
        <v>2018</v>
      </c>
      <c r="C770">
        <v>22052002</v>
      </c>
      <c r="D770">
        <v>900030814</v>
      </c>
      <c r="E770" s="1">
        <v>2069277.84</v>
      </c>
      <c r="F770" s="1">
        <v>2069278</v>
      </c>
      <c r="G770" s="1">
        <v>-3317222.16</v>
      </c>
      <c r="H770">
        <v>0</v>
      </c>
      <c r="I770">
        <v>0</v>
      </c>
      <c r="J770">
        <v>0</v>
      </c>
      <c r="K770">
        <v>1</v>
      </c>
      <c r="L770" t="s">
        <v>16</v>
      </c>
      <c r="M770" t="s">
        <v>785</v>
      </c>
      <c r="N770" t="s">
        <v>18</v>
      </c>
      <c r="O770">
        <v>22052002</v>
      </c>
      <c r="P770">
        <v>2078</v>
      </c>
    </row>
    <row r="771" spans="1:16" x14ac:dyDescent="0.25">
      <c r="A771">
        <v>1</v>
      </c>
      <c r="B771">
        <v>2018</v>
      </c>
      <c r="C771">
        <v>22052002</v>
      </c>
      <c r="D771">
        <v>900066347</v>
      </c>
      <c r="E771" s="1">
        <v>0</v>
      </c>
      <c r="F771" s="1">
        <v>0</v>
      </c>
      <c r="G771" s="1">
        <v>-2430790</v>
      </c>
      <c r="H771">
        <v>0</v>
      </c>
      <c r="I771">
        <v>0</v>
      </c>
      <c r="J771">
        <v>0</v>
      </c>
      <c r="K771">
        <v>1</v>
      </c>
      <c r="L771" t="s">
        <v>16</v>
      </c>
      <c r="M771" t="s">
        <v>786</v>
      </c>
      <c r="N771" t="s">
        <v>18</v>
      </c>
      <c r="O771">
        <v>22052002</v>
      </c>
      <c r="P771">
        <v>2078</v>
      </c>
    </row>
    <row r="772" spans="1:16" x14ac:dyDescent="0.25">
      <c r="A772">
        <v>1</v>
      </c>
      <c r="B772">
        <v>2018</v>
      </c>
      <c r="C772">
        <v>22052002</v>
      </c>
      <c r="D772">
        <v>900090247</v>
      </c>
      <c r="E772" s="1">
        <v>10024047.6</v>
      </c>
      <c r="F772" s="1">
        <v>12039062</v>
      </c>
      <c r="G772" s="1">
        <v>-19240694.149999999</v>
      </c>
      <c r="H772">
        <v>0</v>
      </c>
      <c r="I772">
        <v>0</v>
      </c>
      <c r="J772">
        <v>0</v>
      </c>
      <c r="K772">
        <v>1</v>
      </c>
      <c r="L772" t="s">
        <v>16</v>
      </c>
      <c r="M772" t="s">
        <v>787</v>
      </c>
      <c r="N772" t="s">
        <v>18</v>
      </c>
      <c r="O772">
        <v>22052002</v>
      </c>
      <c r="P772">
        <v>2078</v>
      </c>
    </row>
    <row r="773" spans="1:16" x14ac:dyDescent="0.25">
      <c r="A773">
        <v>1</v>
      </c>
      <c r="B773">
        <v>2018</v>
      </c>
      <c r="C773">
        <v>22052002</v>
      </c>
      <c r="D773">
        <v>900098476</v>
      </c>
      <c r="E773" s="1">
        <v>1251418.2</v>
      </c>
      <c r="F773" s="1">
        <v>1251418</v>
      </c>
      <c r="G773" s="1">
        <v>-2919975.8</v>
      </c>
      <c r="H773">
        <v>0</v>
      </c>
      <c r="I773">
        <v>0</v>
      </c>
      <c r="J773">
        <v>0</v>
      </c>
      <c r="K773">
        <v>1</v>
      </c>
      <c r="L773" t="s">
        <v>16</v>
      </c>
      <c r="M773" t="s">
        <v>788</v>
      </c>
      <c r="N773" t="s">
        <v>18</v>
      </c>
      <c r="O773">
        <v>22052002</v>
      </c>
      <c r="P773">
        <v>2078</v>
      </c>
    </row>
    <row r="774" spans="1:16" x14ac:dyDescent="0.25">
      <c r="A774">
        <v>1</v>
      </c>
      <c r="B774">
        <v>2018</v>
      </c>
      <c r="C774">
        <v>22052002</v>
      </c>
      <c r="D774">
        <v>900099151</v>
      </c>
      <c r="E774" s="1">
        <v>770000000</v>
      </c>
      <c r="F774" s="1">
        <v>831240386</v>
      </c>
      <c r="G774" s="1">
        <v>-104094722.77</v>
      </c>
      <c r="H774">
        <v>0</v>
      </c>
      <c r="I774">
        <v>0</v>
      </c>
      <c r="J774">
        <v>0</v>
      </c>
      <c r="K774">
        <v>1</v>
      </c>
      <c r="L774" t="s">
        <v>16</v>
      </c>
      <c r="M774" t="s">
        <v>789</v>
      </c>
      <c r="N774" t="s">
        <v>18</v>
      </c>
      <c r="O774">
        <v>22052002</v>
      </c>
      <c r="P774">
        <v>2078</v>
      </c>
    </row>
    <row r="775" spans="1:16" x14ac:dyDescent="0.25">
      <c r="A775">
        <v>1</v>
      </c>
      <c r="B775">
        <v>2018</v>
      </c>
      <c r="C775">
        <v>22052002</v>
      </c>
      <c r="D775">
        <v>900107708</v>
      </c>
      <c r="E775" s="1">
        <v>2314864.86</v>
      </c>
      <c r="F775" s="1">
        <v>2314865</v>
      </c>
      <c r="G775" s="1">
        <v>-3710918.14</v>
      </c>
      <c r="H775">
        <v>0</v>
      </c>
      <c r="I775">
        <v>0</v>
      </c>
      <c r="J775">
        <v>0</v>
      </c>
      <c r="K775">
        <v>1</v>
      </c>
      <c r="L775" t="s">
        <v>16</v>
      </c>
      <c r="M775" t="s">
        <v>790</v>
      </c>
      <c r="N775" t="s">
        <v>18</v>
      </c>
      <c r="O775">
        <v>22052002</v>
      </c>
      <c r="P775">
        <v>2078</v>
      </c>
    </row>
    <row r="776" spans="1:16" x14ac:dyDescent="0.25">
      <c r="A776">
        <v>1</v>
      </c>
      <c r="B776">
        <v>2018</v>
      </c>
      <c r="C776">
        <v>22052002</v>
      </c>
      <c r="D776">
        <v>900112364</v>
      </c>
      <c r="E776" s="1">
        <v>119485466.09999999</v>
      </c>
      <c r="F776" s="1">
        <v>144291930</v>
      </c>
      <c r="G776" s="1">
        <v>-69730779.900000006</v>
      </c>
      <c r="H776">
        <v>0</v>
      </c>
      <c r="I776">
        <v>0</v>
      </c>
      <c r="J776">
        <v>0</v>
      </c>
      <c r="K776">
        <v>1</v>
      </c>
      <c r="L776" t="s">
        <v>16</v>
      </c>
      <c r="M776" t="s">
        <v>791</v>
      </c>
      <c r="N776" t="s">
        <v>18</v>
      </c>
      <c r="O776">
        <v>22052002</v>
      </c>
      <c r="P776">
        <v>2078</v>
      </c>
    </row>
    <row r="777" spans="1:16" x14ac:dyDescent="0.25">
      <c r="A777">
        <v>1</v>
      </c>
      <c r="B777">
        <v>2018</v>
      </c>
      <c r="C777">
        <v>22052002</v>
      </c>
      <c r="D777">
        <v>900123159</v>
      </c>
      <c r="E777" s="1">
        <v>0</v>
      </c>
      <c r="F777" s="1">
        <v>0</v>
      </c>
      <c r="G777" s="1">
        <v>-1699580</v>
      </c>
      <c r="H777">
        <v>0</v>
      </c>
      <c r="I777">
        <v>0</v>
      </c>
      <c r="J777">
        <v>0</v>
      </c>
      <c r="K777">
        <v>1</v>
      </c>
      <c r="L777" t="s">
        <v>16</v>
      </c>
      <c r="M777" t="s">
        <v>792</v>
      </c>
      <c r="N777" t="s">
        <v>18</v>
      </c>
      <c r="O777">
        <v>22052002</v>
      </c>
      <c r="P777">
        <v>2078</v>
      </c>
    </row>
    <row r="778" spans="1:16" x14ac:dyDescent="0.25">
      <c r="A778">
        <v>1</v>
      </c>
      <c r="B778">
        <v>2018</v>
      </c>
      <c r="C778">
        <v>22052002</v>
      </c>
      <c r="D778">
        <v>900135549</v>
      </c>
      <c r="E778" s="1">
        <v>4900000</v>
      </c>
      <c r="F778" s="1">
        <v>4900000</v>
      </c>
      <c r="G778" s="1">
        <v>-2725117</v>
      </c>
      <c r="H778">
        <v>0</v>
      </c>
      <c r="I778">
        <v>0</v>
      </c>
      <c r="J778">
        <v>0</v>
      </c>
      <c r="K778">
        <v>1</v>
      </c>
      <c r="L778" t="s">
        <v>16</v>
      </c>
      <c r="M778" t="s">
        <v>793</v>
      </c>
      <c r="N778" t="s">
        <v>18</v>
      </c>
      <c r="O778">
        <v>22052002</v>
      </c>
      <c r="P778">
        <v>2078</v>
      </c>
    </row>
    <row r="779" spans="1:16" x14ac:dyDescent="0.25">
      <c r="A779">
        <v>1</v>
      </c>
      <c r="B779">
        <v>2018</v>
      </c>
      <c r="C779">
        <v>22052002</v>
      </c>
      <c r="D779">
        <v>900161116</v>
      </c>
      <c r="E779" s="1">
        <v>11769976.4</v>
      </c>
      <c r="F779" s="1">
        <v>12432101</v>
      </c>
      <c r="G779" s="1">
        <v>-5738827.5999999996</v>
      </c>
      <c r="H779">
        <v>0</v>
      </c>
      <c r="I779">
        <v>0</v>
      </c>
      <c r="J779">
        <v>0</v>
      </c>
      <c r="K779">
        <v>1</v>
      </c>
      <c r="L779" t="s">
        <v>16</v>
      </c>
      <c r="M779" t="s">
        <v>794</v>
      </c>
      <c r="N779" t="s">
        <v>18</v>
      </c>
      <c r="O779">
        <v>22052002</v>
      </c>
      <c r="P779">
        <v>2078</v>
      </c>
    </row>
    <row r="780" spans="1:16" x14ac:dyDescent="0.25">
      <c r="A780">
        <v>1</v>
      </c>
      <c r="B780">
        <v>2018</v>
      </c>
      <c r="C780">
        <v>22052002</v>
      </c>
      <c r="D780">
        <v>900179340</v>
      </c>
      <c r="E780" s="1">
        <v>3894449.44</v>
      </c>
      <c r="F780" s="1">
        <v>4486143</v>
      </c>
      <c r="G780" s="1">
        <v>-3519327.56</v>
      </c>
      <c r="H780">
        <v>0</v>
      </c>
      <c r="I780">
        <v>0</v>
      </c>
      <c r="J780">
        <v>0</v>
      </c>
      <c r="K780">
        <v>1</v>
      </c>
      <c r="L780" t="s">
        <v>16</v>
      </c>
      <c r="M780" t="s">
        <v>795</v>
      </c>
      <c r="N780" t="s">
        <v>18</v>
      </c>
      <c r="O780">
        <v>22052002</v>
      </c>
      <c r="P780">
        <v>2078</v>
      </c>
    </row>
    <row r="781" spans="1:16" x14ac:dyDescent="0.25">
      <c r="A781">
        <v>1</v>
      </c>
      <c r="B781">
        <v>2018</v>
      </c>
      <c r="C781">
        <v>22052002</v>
      </c>
      <c r="D781">
        <v>900188717</v>
      </c>
      <c r="E781" s="1">
        <v>0</v>
      </c>
      <c r="F781" s="1">
        <v>0</v>
      </c>
      <c r="G781" s="1">
        <v>-94244</v>
      </c>
      <c r="H781">
        <v>0</v>
      </c>
      <c r="I781">
        <v>0</v>
      </c>
      <c r="J781">
        <v>0</v>
      </c>
      <c r="K781">
        <v>1</v>
      </c>
      <c r="L781" t="s">
        <v>16</v>
      </c>
      <c r="M781" t="s">
        <v>796</v>
      </c>
      <c r="N781" t="s">
        <v>18</v>
      </c>
      <c r="O781">
        <v>22052002</v>
      </c>
      <c r="P781">
        <v>2078</v>
      </c>
    </row>
    <row r="782" spans="1:16" x14ac:dyDescent="0.25">
      <c r="A782">
        <v>1</v>
      </c>
      <c r="B782">
        <v>2018</v>
      </c>
      <c r="C782">
        <v>22052002</v>
      </c>
      <c r="D782">
        <v>900190045</v>
      </c>
      <c r="E782" s="1">
        <v>0</v>
      </c>
      <c r="F782" s="1">
        <v>0</v>
      </c>
      <c r="G782" s="1">
        <v>-999100</v>
      </c>
      <c r="H782">
        <v>0</v>
      </c>
      <c r="I782">
        <v>0</v>
      </c>
      <c r="J782">
        <v>0</v>
      </c>
      <c r="K782">
        <v>1</v>
      </c>
      <c r="L782" t="s">
        <v>16</v>
      </c>
      <c r="M782" t="s">
        <v>797</v>
      </c>
      <c r="N782" t="s">
        <v>18</v>
      </c>
      <c r="O782">
        <v>22052002</v>
      </c>
      <c r="P782">
        <v>2078</v>
      </c>
    </row>
    <row r="783" spans="1:16" x14ac:dyDescent="0.25">
      <c r="A783">
        <v>1</v>
      </c>
      <c r="B783">
        <v>2018</v>
      </c>
      <c r="C783">
        <v>22052002</v>
      </c>
      <c r="D783">
        <v>900193988</v>
      </c>
      <c r="E783" s="1">
        <v>2432686.34</v>
      </c>
      <c r="F783" s="1">
        <v>2494206</v>
      </c>
      <c r="G783" s="1">
        <v>-3961316.66</v>
      </c>
      <c r="H783">
        <v>0</v>
      </c>
      <c r="I783">
        <v>0</v>
      </c>
      <c r="J783">
        <v>0</v>
      </c>
      <c r="K783">
        <v>1</v>
      </c>
      <c r="L783" t="s">
        <v>16</v>
      </c>
      <c r="M783" t="s">
        <v>798</v>
      </c>
      <c r="N783" t="s">
        <v>18</v>
      </c>
      <c r="O783">
        <v>22052002</v>
      </c>
      <c r="P783">
        <v>2078</v>
      </c>
    </row>
    <row r="784" spans="1:16" x14ac:dyDescent="0.25">
      <c r="A784">
        <v>1</v>
      </c>
      <c r="B784">
        <v>2018</v>
      </c>
      <c r="C784">
        <v>22052002</v>
      </c>
      <c r="D784">
        <v>900261353</v>
      </c>
      <c r="E784" s="1">
        <v>8344409.9199999999</v>
      </c>
      <c r="F784" s="1">
        <v>8344410</v>
      </c>
      <c r="G784" s="1">
        <v>-7087820.0800000001</v>
      </c>
      <c r="H784">
        <v>0</v>
      </c>
      <c r="I784">
        <v>0</v>
      </c>
      <c r="J784">
        <v>0</v>
      </c>
      <c r="K784">
        <v>1</v>
      </c>
      <c r="L784" t="s">
        <v>16</v>
      </c>
      <c r="M784" t="s">
        <v>799</v>
      </c>
      <c r="N784" t="s">
        <v>18</v>
      </c>
      <c r="O784">
        <v>22052002</v>
      </c>
      <c r="P784">
        <v>2078</v>
      </c>
    </row>
    <row r="785" spans="1:16" x14ac:dyDescent="0.25">
      <c r="A785">
        <v>1</v>
      </c>
      <c r="B785">
        <v>2018</v>
      </c>
      <c r="C785">
        <v>22052002</v>
      </c>
      <c r="D785">
        <v>900269029</v>
      </c>
      <c r="E785" s="1">
        <v>28678215</v>
      </c>
      <c r="F785" s="1">
        <v>31795288</v>
      </c>
      <c r="G785" s="1">
        <v>-3117072.5</v>
      </c>
      <c r="H785">
        <v>0</v>
      </c>
      <c r="I785">
        <v>0</v>
      </c>
      <c r="J785">
        <v>0</v>
      </c>
      <c r="K785">
        <v>1</v>
      </c>
      <c r="L785" t="s">
        <v>16</v>
      </c>
      <c r="M785" t="s">
        <v>800</v>
      </c>
      <c r="N785" t="s">
        <v>18</v>
      </c>
      <c r="O785">
        <v>22052002</v>
      </c>
      <c r="P785">
        <v>2078</v>
      </c>
    </row>
    <row r="786" spans="1:16" x14ac:dyDescent="0.25">
      <c r="A786">
        <v>1</v>
      </c>
      <c r="B786">
        <v>2018</v>
      </c>
      <c r="C786">
        <v>22052002</v>
      </c>
      <c r="D786">
        <v>900217580</v>
      </c>
      <c r="E786" s="1">
        <v>0</v>
      </c>
      <c r="F786" s="1">
        <v>0</v>
      </c>
      <c r="G786" s="1">
        <v>-1648493</v>
      </c>
      <c r="H786">
        <v>0</v>
      </c>
      <c r="I786">
        <v>0</v>
      </c>
      <c r="J786">
        <v>0</v>
      </c>
      <c r="K786">
        <v>1</v>
      </c>
      <c r="L786" t="s">
        <v>16</v>
      </c>
      <c r="M786" t="s">
        <v>801</v>
      </c>
      <c r="N786" t="s">
        <v>18</v>
      </c>
      <c r="O786">
        <v>22052002</v>
      </c>
      <c r="P786">
        <v>2078</v>
      </c>
    </row>
    <row r="787" spans="1:16" x14ac:dyDescent="0.25">
      <c r="A787">
        <v>1</v>
      </c>
      <c r="B787">
        <v>2018</v>
      </c>
      <c r="C787">
        <v>22052002</v>
      </c>
      <c r="D787">
        <v>900272772</v>
      </c>
      <c r="E787" s="1">
        <v>0</v>
      </c>
      <c r="F787" s="1">
        <v>0</v>
      </c>
      <c r="G787" s="1">
        <v>-198000</v>
      </c>
      <c r="H787">
        <v>0</v>
      </c>
      <c r="I787">
        <v>0</v>
      </c>
      <c r="J787">
        <v>0</v>
      </c>
      <c r="K787">
        <v>1</v>
      </c>
      <c r="L787" t="s">
        <v>16</v>
      </c>
      <c r="M787" t="s">
        <v>802</v>
      </c>
      <c r="N787" t="s">
        <v>18</v>
      </c>
      <c r="O787">
        <v>22052002</v>
      </c>
      <c r="P787">
        <v>2078</v>
      </c>
    </row>
    <row r="788" spans="1:16" x14ac:dyDescent="0.25">
      <c r="A788">
        <v>1</v>
      </c>
      <c r="B788">
        <v>2018</v>
      </c>
      <c r="C788">
        <v>22052002</v>
      </c>
      <c r="D788">
        <v>900333135</v>
      </c>
      <c r="E788" s="1">
        <v>4426407.16</v>
      </c>
      <c r="F788" s="1">
        <v>4426407</v>
      </c>
      <c r="G788" s="1">
        <v>-7764065.5700000003</v>
      </c>
      <c r="H788">
        <v>0</v>
      </c>
      <c r="I788">
        <v>0</v>
      </c>
      <c r="J788">
        <v>0</v>
      </c>
      <c r="K788">
        <v>1</v>
      </c>
      <c r="L788" t="s">
        <v>16</v>
      </c>
      <c r="M788" t="s">
        <v>803</v>
      </c>
      <c r="N788" t="s">
        <v>18</v>
      </c>
      <c r="O788">
        <v>22052002</v>
      </c>
      <c r="P788">
        <v>2078</v>
      </c>
    </row>
    <row r="789" spans="1:16" x14ac:dyDescent="0.25">
      <c r="A789">
        <v>1</v>
      </c>
      <c r="B789">
        <v>2018</v>
      </c>
      <c r="C789">
        <v>22052002</v>
      </c>
      <c r="D789">
        <v>900345867</v>
      </c>
      <c r="E789" s="1">
        <v>0</v>
      </c>
      <c r="F789" s="1">
        <v>0</v>
      </c>
      <c r="G789" s="1">
        <v>-1309660</v>
      </c>
      <c r="H789">
        <v>0</v>
      </c>
      <c r="I789">
        <v>0</v>
      </c>
      <c r="J789">
        <v>0</v>
      </c>
      <c r="K789">
        <v>1</v>
      </c>
      <c r="L789" t="s">
        <v>16</v>
      </c>
      <c r="M789" t="s">
        <v>804</v>
      </c>
      <c r="N789" t="s">
        <v>18</v>
      </c>
      <c r="O789">
        <v>22052002</v>
      </c>
      <c r="P789">
        <v>2078</v>
      </c>
    </row>
    <row r="790" spans="1:16" x14ac:dyDescent="0.25">
      <c r="A790">
        <v>1</v>
      </c>
      <c r="B790">
        <v>2018</v>
      </c>
      <c r="C790">
        <v>22052002</v>
      </c>
      <c r="D790">
        <v>900380625</v>
      </c>
      <c r="E790" s="1">
        <v>4329434.2</v>
      </c>
      <c r="F790" s="1">
        <v>4329434</v>
      </c>
      <c r="G790" s="1">
        <v>-4869523.8</v>
      </c>
      <c r="H790">
        <v>0</v>
      </c>
      <c r="I790">
        <v>0</v>
      </c>
      <c r="J790">
        <v>0</v>
      </c>
      <c r="K790">
        <v>1</v>
      </c>
      <c r="L790" t="s">
        <v>16</v>
      </c>
      <c r="M790" t="s">
        <v>805</v>
      </c>
      <c r="N790" t="s">
        <v>18</v>
      </c>
      <c r="O790">
        <v>22052002</v>
      </c>
      <c r="P790">
        <v>2078</v>
      </c>
    </row>
    <row r="791" spans="1:16" x14ac:dyDescent="0.25">
      <c r="A791">
        <v>1</v>
      </c>
      <c r="B791">
        <v>2018</v>
      </c>
      <c r="C791">
        <v>22052002</v>
      </c>
      <c r="D791">
        <v>900410562</v>
      </c>
      <c r="E791" s="1">
        <v>3898002.92</v>
      </c>
      <c r="F791" s="1">
        <v>3898003</v>
      </c>
      <c r="G791" s="1">
        <v>-4384270.08</v>
      </c>
      <c r="H791">
        <v>0</v>
      </c>
      <c r="I791">
        <v>0</v>
      </c>
      <c r="J791">
        <v>0</v>
      </c>
      <c r="K791">
        <v>1</v>
      </c>
      <c r="L791" t="s">
        <v>16</v>
      </c>
      <c r="M791" t="s">
        <v>806</v>
      </c>
      <c r="N791" t="s">
        <v>18</v>
      </c>
      <c r="O791">
        <v>22052002</v>
      </c>
      <c r="P791">
        <v>2078</v>
      </c>
    </row>
    <row r="792" spans="1:16" x14ac:dyDescent="0.25">
      <c r="A792">
        <v>1</v>
      </c>
      <c r="B792">
        <v>2018</v>
      </c>
      <c r="C792">
        <v>22052002</v>
      </c>
      <c r="D792">
        <v>900418184</v>
      </c>
      <c r="E792" s="1">
        <v>709910</v>
      </c>
      <c r="F792" s="1">
        <v>709910</v>
      </c>
      <c r="G792" s="1">
        <v>0</v>
      </c>
      <c r="H792">
        <v>0</v>
      </c>
      <c r="I792">
        <v>0</v>
      </c>
      <c r="J792">
        <v>0</v>
      </c>
      <c r="K792">
        <v>1</v>
      </c>
      <c r="L792" t="s">
        <v>16</v>
      </c>
      <c r="M792" t="s">
        <v>807</v>
      </c>
      <c r="N792" t="s">
        <v>18</v>
      </c>
      <c r="O792">
        <v>22052002</v>
      </c>
      <c r="P792">
        <v>2078</v>
      </c>
    </row>
    <row r="793" spans="1:16" x14ac:dyDescent="0.25">
      <c r="A793">
        <v>1</v>
      </c>
      <c r="B793">
        <v>2018</v>
      </c>
      <c r="C793">
        <v>22052002</v>
      </c>
      <c r="D793">
        <v>900429130</v>
      </c>
      <c r="E793" s="1">
        <v>1026860.34</v>
      </c>
      <c r="F793" s="1">
        <v>1969360</v>
      </c>
      <c r="G793" s="1">
        <v>-3338507.46</v>
      </c>
      <c r="H793">
        <v>0</v>
      </c>
      <c r="I793">
        <v>0</v>
      </c>
      <c r="J793">
        <v>0</v>
      </c>
      <c r="K793">
        <v>1</v>
      </c>
      <c r="L793" t="s">
        <v>16</v>
      </c>
      <c r="M793" t="s">
        <v>808</v>
      </c>
      <c r="N793" t="s">
        <v>18</v>
      </c>
      <c r="O793">
        <v>22052002</v>
      </c>
      <c r="P793">
        <v>2078</v>
      </c>
    </row>
    <row r="794" spans="1:16" x14ac:dyDescent="0.25">
      <c r="A794">
        <v>1</v>
      </c>
      <c r="B794">
        <v>2018</v>
      </c>
      <c r="C794">
        <v>22052002</v>
      </c>
      <c r="D794">
        <v>900459341</v>
      </c>
      <c r="E794" s="1">
        <v>15112803.439999999</v>
      </c>
      <c r="F794" s="1">
        <v>15112803</v>
      </c>
      <c r="G794" s="1">
        <v>-8862451.5600000005</v>
      </c>
      <c r="H794">
        <v>0</v>
      </c>
      <c r="I794">
        <v>0</v>
      </c>
      <c r="J794">
        <v>0</v>
      </c>
      <c r="K794">
        <v>1</v>
      </c>
      <c r="L794" t="s">
        <v>16</v>
      </c>
      <c r="M794" t="s">
        <v>809</v>
      </c>
      <c r="N794" t="s">
        <v>18</v>
      </c>
      <c r="O794">
        <v>22052002</v>
      </c>
      <c r="P794">
        <v>2078</v>
      </c>
    </row>
    <row r="795" spans="1:16" x14ac:dyDescent="0.25">
      <c r="A795">
        <v>1</v>
      </c>
      <c r="B795">
        <v>2018</v>
      </c>
      <c r="C795">
        <v>22052002</v>
      </c>
      <c r="D795">
        <v>900464901</v>
      </c>
      <c r="E795" s="1">
        <v>0</v>
      </c>
      <c r="F795" s="1">
        <v>0</v>
      </c>
      <c r="G795" s="1">
        <v>-2108533</v>
      </c>
      <c r="H795">
        <v>0</v>
      </c>
      <c r="I795">
        <v>0</v>
      </c>
      <c r="J795">
        <v>0</v>
      </c>
      <c r="K795">
        <v>1</v>
      </c>
      <c r="L795" t="s">
        <v>16</v>
      </c>
      <c r="M795" t="s">
        <v>810</v>
      </c>
      <c r="N795" t="s">
        <v>18</v>
      </c>
      <c r="O795">
        <v>22052002</v>
      </c>
      <c r="P795">
        <v>2078</v>
      </c>
    </row>
    <row r="796" spans="1:16" x14ac:dyDescent="0.25">
      <c r="A796">
        <v>1</v>
      </c>
      <c r="B796">
        <v>2018</v>
      </c>
      <c r="C796">
        <v>22052002</v>
      </c>
      <c r="D796">
        <v>900468210</v>
      </c>
      <c r="E796" s="1">
        <v>367391</v>
      </c>
      <c r="F796" s="1">
        <v>2642091</v>
      </c>
      <c r="G796" s="1">
        <v>-2274699.7999999998</v>
      </c>
      <c r="H796">
        <v>0</v>
      </c>
      <c r="I796">
        <v>0</v>
      </c>
      <c r="J796">
        <v>0</v>
      </c>
      <c r="K796">
        <v>1</v>
      </c>
      <c r="L796" t="s">
        <v>16</v>
      </c>
      <c r="M796" t="s">
        <v>811</v>
      </c>
      <c r="N796" t="s">
        <v>18</v>
      </c>
      <c r="O796">
        <v>22052002</v>
      </c>
      <c r="P796">
        <v>2078</v>
      </c>
    </row>
    <row r="797" spans="1:16" x14ac:dyDescent="0.25">
      <c r="A797">
        <v>1</v>
      </c>
      <c r="B797">
        <v>2018</v>
      </c>
      <c r="C797">
        <v>22052002</v>
      </c>
      <c r="D797">
        <v>900472857</v>
      </c>
      <c r="E797" s="1">
        <v>4426407.16</v>
      </c>
      <c r="F797" s="1">
        <v>4426407</v>
      </c>
      <c r="G797" s="1">
        <v>-10332945.84</v>
      </c>
      <c r="H797">
        <v>0</v>
      </c>
      <c r="I797">
        <v>0</v>
      </c>
      <c r="J797">
        <v>0</v>
      </c>
      <c r="K797">
        <v>1</v>
      </c>
      <c r="L797" t="s">
        <v>16</v>
      </c>
      <c r="M797" t="s">
        <v>812</v>
      </c>
      <c r="N797" t="s">
        <v>18</v>
      </c>
      <c r="O797">
        <v>22052002</v>
      </c>
      <c r="P797">
        <v>2078</v>
      </c>
    </row>
    <row r="798" spans="1:16" x14ac:dyDescent="0.25">
      <c r="A798">
        <v>1</v>
      </c>
      <c r="B798">
        <v>2018</v>
      </c>
      <c r="C798">
        <v>22052002</v>
      </c>
      <c r="D798">
        <v>900514515</v>
      </c>
      <c r="E798" s="1">
        <v>14047287.66</v>
      </c>
      <c r="F798" s="1">
        <v>14725788</v>
      </c>
      <c r="G798" s="1">
        <v>-14656663.34</v>
      </c>
      <c r="H798">
        <v>0</v>
      </c>
      <c r="I798">
        <v>0</v>
      </c>
      <c r="J798">
        <v>0</v>
      </c>
      <c r="K798">
        <v>1</v>
      </c>
      <c r="L798" t="s">
        <v>16</v>
      </c>
      <c r="M798" t="s">
        <v>813</v>
      </c>
      <c r="N798" t="s">
        <v>18</v>
      </c>
      <c r="O798">
        <v>22052002</v>
      </c>
      <c r="P798">
        <v>2078</v>
      </c>
    </row>
    <row r="799" spans="1:16" x14ac:dyDescent="0.25">
      <c r="A799">
        <v>1</v>
      </c>
      <c r="B799">
        <v>2018</v>
      </c>
      <c r="C799">
        <v>22052002</v>
      </c>
      <c r="D799">
        <v>900520007</v>
      </c>
      <c r="E799" s="1">
        <v>132432847</v>
      </c>
      <c r="F799" s="1">
        <v>136194847</v>
      </c>
      <c r="G799" s="1">
        <v>-3762000</v>
      </c>
      <c r="H799">
        <v>0</v>
      </c>
      <c r="I799">
        <v>0</v>
      </c>
      <c r="J799">
        <v>0</v>
      </c>
      <c r="K799">
        <v>1</v>
      </c>
      <c r="L799" t="s">
        <v>16</v>
      </c>
      <c r="M799" t="s">
        <v>814</v>
      </c>
      <c r="N799" t="s">
        <v>18</v>
      </c>
      <c r="O799">
        <v>22052002</v>
      </c>
      <c r="P799">
        <v>2078</v>
      </c>
    </row>
    <row r="800" spans="1:16" x14ac:dyDescent="0.25">
      <c r="A800">
        <v>1</v>
      </c>
      <c r="B800">
        <v>2018</v>
      </c>
      <c r="C800">
        <v>22052002</v>
      </c>
      <c r="D800">
        <v>900550249</v>
      </c>
      <c r="E800" s="1">
        <v>0</v>
      </c>
      <c r="F800" s="1">
        <v>0</v>
      </c>
      <c r="G800" s="1">
        <v>-1133333</v>
      </c>
      <c r="H800">
        <v>0</v>
      </c>
      <c r="I800">
        <v>0</v>
      </c>
      <c r="J800">
        <v>0</v>
      </c>
      <c r="K800">
        <v>1</v>
      </c>
      <c r="L800" t="s">
        <v>16</v>
      </c>
      <c r="M800" t="s">
        <v>815</v>
      </c>
      <c r="N800" t="s">
        <v>18</v>
      </c>
      <c r="O800">
        <v>22052002</v>
      </c>
      <c r="P800">
        <v>2078</v>
      </c>
    </row>
    <row r="801" spans="1:16" x14ac:dyDescent="0.25">
      <c r="A801">
        <v>1</v>
      </c>
      <c r="B801">
        <v>2018</v>
      </c>
      <c r="C801">
        <v>22052002</v>
      </c>
      <c r="D801">
        <v>900582997</v>
      </c>
      <c r="E801" s="1">
        <v>1158372.21</v>
      </c>
      <c r="F801" s="1">
        <v>1158372</v>
      </c>
      <c r="G801" s="1">
        <v>-2702868.49</v>
      </c>
      <c r="H801">
        <v>0</v>
      </c>
      <c r="I801">
        <v>0</v>
      </c>
      <c r="J801">
        <v>0</v>
      </c>
      <c r="K801">
        <v>1</v>
      </c>
      <c r="L801" t="s">
        <v>16</v>
      </c>
      <c r="M801" t="s">
        <v>816</v>
      </c>
      <c r="N801" t="s">
        <v>18</v>
      </c>
      <c r="O801">
        <v>22052002</v>
      </c>
      <c r="P801">
        <v>2078</v>
      </c>
    </row>
    <row r="802" spans="1:16" x14ac:dyDescent="0.25">
      <c r="A802">
        <v>1</v>
      </c>
      <c r="B802">
        <v>2018</v>
      </c>
      <c r="C802">
        <v>22052002</v>
      </c>
      <c r="D802">
        <v>900554741</v>
      </c>
      <c r="E802" s="1">
        <v>0</v>
      </c>
      <c r="F802" s="1">
        <v>0</v>
      </c>
      <c r="G802" s="1">
        <v>-622980</v>
      </c>
      <c r="H802">
        <v>0</v>
      </c>
      <c r="I802">
        <v>0</v>
      </c>
      <c r="J802">
        <v>0</v>
      </c>
      <c r="K802">
        <v>1</v>
      </c>
      <c r="L802" t="s">
        <v>16</v>
      </c>
      <c r="M802" t="s">
        <v>817</v>
      </c>
      <c r="N802" t="s">
        <v>18</v>
      </c>
      <c r="O802">
        <v>22052002</v>
      </c>
      <c r="P802">
        <v>2078</v>
      </c>
    </row>
    <row r="803" spans="1:16" x14ac:dyDescent="0.25">
      <c r="A803">
        <v>1</v>
      </c>
      <c r="B803">
        <v>2018</v>
      </c>
      <c r="C803">
        <v>22052002</v>
      </c>
      <c r="D803">
        <v>900696889</v>
      </c>
      <c r="E803" s="1">
        <v>0</v>
      </c>
      <c r="F803" s="1">
        <v>0</v>
      </c>
      <c r="G803" s="1">
        <v>-1643145</v>
      </c>
      <c r="H803">
        <v>0</v>
      </c>
      <c r="I803">
        <v>0</v>
      </c>
      <c r="J803">
        <v>0</v>
      </c>
      <c r="K803">
        <v>1</v>
      </c>
      <c r="L803" t="s">
        <v>16</v>
      </c>
      <c r="M803" t="s">
        <v>818</v>
      </c>
      <c r="N803" t="s">
        <v>18</v>
      </c>
      <c r="O803">
        <v>22052002</v>
      </c>
      <c r="P803">
        <v>2078</v>
      </c>
    </row>
    <row r="804" spans="1:16" x14ac:dyDescent="0.25">
      <c r="A804">
        <v>1</v>
      </c>
      <c r="B804">
        <v>2018</v>
      </c>
      <c r="C804">
        <v>22052002</v>
      </c>
      <c r="D804">
        <v>900711560</v>
      </c>
      <c r="E804" s="1">
        <v>0</v>
      </c>
      <c r="F804" s="1">
        <v>0</v>
      </c>
      <c r="G804" s="1">
        <v>-475553</v>
      </c>
      <c r="H804">
        <v>0</v>
      </c>
      <c r="I804">
        <v>0</v>
      </c>
      <c r="J804">
        <v>0</v>
      </c>
      <c r="K804">
        <v>1</v>
      </c>
      <c r="L804" t="s">
        <v>16</v>
      </c>
      <c r="M804" t="s">
        <v>819</v>
      </c>
      <c r="N804" t="s">
        <v>18</v>
      </c>
      <c r="O804">
        <v>22052002</v>
      </c>
      <c r="P804">
        <v>2078</v>
      </c>
    </row>
    <row r="805" spans="1:16" x14ac:dyDescent="0.25">
      <c r="A805">
        <v>1</v>
      </c>
      <c r="B805">
        <v>2018</v>
      </c>
      <c r="C805">
        <v>22052002</v>
      </c>
      <c r="D805">
        <v>900758275</v>
      </c>
      <c r="E805" s="1">
        <v>0</v>
      </c>
      <c r="F805" s="1">
        <v>0</v>
      </c>
      <c r="G805" s="1">
        <v>-1820000</v>
      </c>
      <c r="H805">
        <v>0</v>
      </c>
      <c r="I805">
        <v>0</v>
      </c>
      <c r="J805">
        <v>0</v>
      </c>
      <c r="K805">
        <v>1</v>
      </c>
      <c r="L805" t="s">
        <v>16</v>
      </c>
      <c r="M805" t="s">
        <v>820</v>
      </c>
      <c r="N805" t="s">
        <v>18</v>
      </c>
      <c r="O805">
        <v>22052002</v>
      </c>
      <c r="P805">
        <v>2078</v>
      </c>
    </row>
    <row r="806" spans="1:16" x14ac:dyDescent="0.25">
      <c r="A806">
        <v>1</v>
      </c>
      <c r="B806">
        <v>2018</v>
      </c>
      <c r="C806">
        <v>22052002</v>
      </c>
      <c r="D806">
        <v>900803163</v>
      </c>
      <c r="E806" s="1">
        <v>18513481</v>
      </c>
      <c r="F806" s="1">
        <v>19119957</v>
      </c>
      <c r="G806" s="1">
        <v>-606476</v>
      </c>
      <c r="H806">
        <v>0</v>
      </c>
      <c r="I806">
        <v>0</v>
      </c>
      <c r="J806">
        <v>0</v>
      </c>
      <c r="K806">
        <v>1</v>
      </c>
      <c r="L806" t="s">
        <v>16</v>
      </c>
      <c r="M806" t="s">
        <v>821</v>
      </c>
      <c r="N806" t="s">
        <v>18</v>
      </c>
      <c r="O806">
        <v>22052002</v>
      </c>
      <c r="P806">
        <v>2078</v>
      </c>
    </row>
    <row r="807" spans="1:16" x14ac:dyDescent="0.25">
      <c r="A807">
        <v>1</v>
      </c>
      <c r="B807">
        <v>2018</v>
      </c>
      <c r="C807">
        <v>22052002</v>
      </c>
      <c r="D807">
        <v>900957660</v>
      </c>
      <c r="E807" s="1">
        <v>139013207.75999999</v>
      </c>
      <c r="F807" s="1">
        <v>139013208</v>
      </c>
      <c r="G807" s="1">
        <v>-24544535.239999998</v>
      </c>
      <c r="H807">
        <v>0</v>
      </c>
      <c r="I807">
        <v>0</v>
      </c>
      <c r="J807">
        <v>0</v>
      </c>
      <c r="K807">
        <v>1</v>
      </c>
      <c r="L807" t="s">
        <v>16</v>
      </c>
      <c r="M807" t="s">
        <v>822</v>
      </c>
      <c r="N807" t="s">
        <v>18</v>
      </c>
      <c r="O807">
        <v>22052002</v>
      </c>
      <c r="P807">
        <v>2078</v>
      </c>
    </row>
    <row r="808" spans="1:16" x14ac:dyDescent="0.25">
      <c r="A808">
        <v>1</v>
      </c>
      <c r="B808">
        <v>2018</v>
      </c>
      <c r="C808">
        <v>22052002</v>
      </c>
      <c r="D808">
        <v>900993679</v>
      </c>
      <c r="E808" s="1">
        <v>47837178.060000002</v>
      </c>
      <c r="F808" s="1">
        <v>48747178</v>
      </c>
      <c r="G808" s="1">
        <v>-3656616.94</v>
      </c>
      <c r="H808">
        <v>0</v>
      </c>
      <c r="I808">
        <v>0</v>
      </c>
      <c r="J808">
        <v>0</v>
      </c>
      <c r="K808">
        <v>1</v>
      </c>
      <c r="L808" t="s">
        <v>16</v>
      </c>
      <c r="M808" t="s">
        <v>823</v>
      </c>
      <c r="N808" t="s">
        <v>18</v>
      </c>
      <c r="O808">
        <v>22052002</v>
      </c>
      <c r="P808">
        <v>2078</v>
      </c>
    </row>
    <row r="809" spans="1:16" x14ac:dyDescent="0.25">
      <c r="A809">
        <v>1</v>
      </c>
      <c r="B809">
        <v>2018</v>
      </c>
      <c r="C809">
        <v>22052002</v>
      </c>
      <c r="D809">
        <v>901009287</v>
      </c>
      <c r="E809" s="1">
        <v>6884542.1399999997</v>
      </c>
      <c r="F809" s="1">
        <v>6884542</v>
      </c>
      <c r="G809" s="1">
        <v>-2354831.86</v>
      </c>
      <c r="H809">
        <v>0</v>
      </c>
      <c r="I809">
        <v>0</v>
      </c>
      <c r="J809">
        <v>0</v>
      </c>
      <c r="K809">
        <v>1</v>
      </c>
      <c r="L809" t="s">
        <v>16</v>
      </c>
      <c r="M809" t="s">
        <v>824</v>
      </c>
      <c r="N809" t="s">
        <v>18</v>
      </c>
      <c r="O809">
        <v>22052002</v>
      </c>
      <c r="P809">
        <v>2078</v>
      </c>
    </row>
    <row r="810" spans="1:16" x14ac:dyDescent="0.25">
      <c r="A810">
        <v>1</v>
      </c>
      <c r="B810">
        <v>2018</v>
      </c>
      <c r="C810">
        <v>22052002</v>
      </c>
      <c r="D810">
        <v>900927297</v>
      </c>
      <c r="E810" s="1">
        <v>0</v>
      </c>
      <c r="F810" s="1">
        <v>0</v>
      </c>
      <c r="G810" s="1">
        <v>-400000</v>
      </c>
      <c r="H810">
        <v>0</v>
      </c>
      <c r="I810">
        <v>0</v>
      </c>
      <c r="J810">
        <v>0</v>
      </c>
      <c r="K810">
        <v>1</v>
      </c>
      <c r="L810" t="s">
        <v>16</v>
      </c>
      <c r="M810" t="s">
        <v>825</v>
      </c>
      <c r="N810" t="s">
        <v>18</v>
      </c>
      <c r="O810">
        <v>22052002</v>
      </c>
      <c r="P810">
        <v>2078</v>
      </c>
    </row>
    <row r="811" spans="1:16" x14ac:dyDescent="0.25">
      <c r="A811">
        <v>1</v>
      </c>
      <c r="B811">
        <v>2018</v>
      </c>
      <c r="C811">
        <v>22052002</v>
      </c>
      <c r="D811">
        <v>901086977</v>
      </c>
      <c r="E811" s="1">
        <v>343627495</v>
      </c>
      <c r="F811" s="1">
        <v>478712972</v>
      </c>
      <c r="G811" s="1">
        <v>-135085477</v>
      </c>
      <c r="H811">
        <v>0</v>
      </c>
      <c r="I811">
        <v>0</v>
      </c>
      <c r="J811">
        <v>0</v>
      </c>
      <c r="K811">
        <v>1</v>
      </c>
      <c r="L811" t="s">
        <v>16</v>
      </c>
      <c r="M811" t="s">
        <v>826</v>
      </c>
      <c r="N811" t="s">
        <v>18</v>
      </c>
      <c r="O811">
        <v>22052002</v>
      </c>
      <c r="P811">
        <v>2078</v>
      </c>
    </row>
    <row r="812" spans="1:16" x14ac:dyDescent="0.25">
      <c r="A812">
        <v>1</v>
      </c>
      <c r="B812">
        <v>2018</v>
      </c>
      <c r="C812">
        <v>22052002</v>
      </c>
      <c r="D812">
        <v>901045695</v>
      </c>
      <c r="E812" s="1">
        <v>0</v>
      </c>
      <c r="F812" s="1">
        <v>1995520</v>
      </c>
      <c r="G812" s="1">
        <v>-1995520</v>
      </c>
      <c r="H812">
        <v>0</v>
      </c>
      <c r="I812">
        <v>0</v>
      </c>
      <c r="J812">
        <v>0</v>
      </c>
      <c r="K812">
        <v>1</v>
      </c>
      <c r="L812" t="s">
        <v>16</v>
      </c>
      <c r="M812" t="s">
        <v>827</v>
      </c>
      <c r="N812" t="s">
        <v>18</v>
      </c>
      <c r="O812">
        <v>22052002</v>
      </c>
      <c r="P812">
        <v>2078</v>
      </c>
    </row>
    <row r="813" spans="1:16" x14ac:dyDescent="0.25">
      <c r="A813">
        <v>1</v>
      </c>
      <c r="B813">
        <v>2018</v>
      </c>
      <c r="C813">
        <v>22052002</v>
      </c>
      <c r="D813">
        <v>800006850</v>
      </c>
      <c r="E813" s="1">
        <v>3026492.84</v>
      </c>
      <c r="F813" s="1">
        <v>3026493</v>
      </c>
      <c r="G813" s="1">
        <v>-3452667.16</v>
      </c>
      <c r="H813">
        <v>0</v>
      </c>
      <c r="I813">
        <v>0</v>
      </c>
      <c r="J813">
        <v>0</v>
      </c>
      <c r="K813">
        <v>1</v>
      </c>
      <c r="L813" t="s">
        <v>16</v>
      </c>
      <c r="M813" t="s">
        <v>828</v>
      </c>
      <c r="N813" t="s">
        <v>18</v>
      </c>
      <c r="O813">
        <v>22052002</v>
      </c>
      <c r="P813">
        <v>2078</v>
      </c>
    </row>
    <row r="814" spans="1:16" x14ac:dyDescent="0.25">
      <c r="A814">
        <v>1</v>
      </c>
      <c r="B814">
        <v>2018</v>
      </c>
      <c r="C814">
        <v>22052002</v>
      </c>
      <c r="D814">
        <v>800037979</v>
      </c>
      <c r="E814" s="1">
        <v>9128958.7200000007</v>
      </c>
      <c r="F814" s="1">
        <v>9128959</v>
      </c>
      <c r="G814" s="1">
        <v>-4991958.28</v>
      </c>
      <c r="H814">
        <v>0</v>
      </c>
      <c r="I814">
        <v>0</v>
      </c>
      <c r="J814">
        <v>0</v>
      </c>
      <c r="K814">
        <v>1</v>
      </c>
      <c r="L814" t="s">
        <v>16</v>
      </c>
      <c r="M814" t="s">
        <v>829</v>
      </c>
      <c r="N814" t="s">
        <v>18</v>
      </c>
      <c r="O814">
        <v>22052002</v>
      </c>
      <c r="P814">
        <v>2078</v>
      </c>
    </row>
    <row r="815" spans="1:16" x14ac:dyDescent="0.25">
      <c r="A815">
        <v>1</v>
      </c>
      <c r="B815">
        <v>2018</v>
      </c>
      <c r="C815">
        <v>22052002</v>
      </c>
      <c r="D815">
        <v>40397784</v>
      </c>
      <c r="E815" s="1">
        <v>0</v>
      </c>
      <c r="F815" s="1">
        <v>0</v>
      </c>
      <c r="G815" s="1">
        <v>-2817506.8</v>
      </c>
      <c r="H815">
        <v>0</v>
      </c>
      <c r="I815">
        <v>0</v>
      </c>
      <c r="J815">
        <v>0</v>
      </c>
      <c r="K815">
        <v>1</v>
      </c>
      <c r="L815" t="s">
        <v>16</v>
      </c>
      <c r="M815" t="s">
        <v>830</v>
      </c>
      <c r="N815" t="s">
        <v>18</v>
      </c>
      <c r="O815">
        <v>22052002</v>
      </c>
      <c r="P815">
        <v>2078</v>
      </c>
    </row>
    <row r="816" spans="1:16" x14ac:dyDescent="0.25">
      <c r="A816">
        <v>1</v>
      </c>
      <c r="B816">
        <v>2018</v>
      </c>
      <c r="C816">
        <v>22052002</v>
      </c>
      <c r="D816">
        <v>42490806</v>
      </c>
      <c r="E816" s="1">
        <v>0</v>
      </c>
      <c r="F816" s="1">
        <v>0</v>
      </c>
      <c r="G816" s="1">
        <v>-146710</v>
      </c>
      <c r="H816">
        <v>0</v>
      </c>
      <c r="I816">
        <v>0</v>
      </c>
      <c r="J816">
        <v>0</v>
      </c>
      <c r="K816">
        <v>1</v>
      </c>
      <c r="L816" t="s">
        <v>16</v>
      </c>
      <c r="M816" t="s">
        <v>831</v>
      </c>
      <c r="N816" t="s">
        <v>18</v>
      </c>
      <c r="O816">
        <v>22052002</v>
      </c>
      <c r="P816">
        <v>2078</v>
      </c>
    </row>
    <row r="817" spans="1:16" x14ac:dyDescent="0.25">
      <c r="A817">
        <v>1</v>
      </c>
      <c r="B817">
        <v>2018</v>
      </c>
      <c r="C817">
        <v>22052002</v>
      </c>
      <c r="D817">
        <v>72310392</v>
      </c>
      <c r="E817" s="1">
        <v>1097685</v>
      </c>
      <c r="F817" s="1">
        <v>1097685</v>
      </c>
      <c r="G817" s="1">
        <v>0</v>
      </c>
      <c r="H817">
        <v>0</v>
      </c>
      <c r="I817">
        <v>0</v>
      </c>
      <c r="J817">
        <v>0</v>
      </c>
      <c r="K817">
        <v>1</v>
      </c>
      <c r="L817" t="s">
        <v>16</v>
      </c>
      <c r="M817" t="s">
        <v>832</v>
      </c>
      <c r="N817" t="s">
        <v>18</v>
      </c>
      <c r="O817">
        <v>22052002</v>
      </c>
      <c r="P817">
        <v>2078</v>
      </c>
    </row>
    <row r="818" spans="1:16" x14ac:dyDescent="0.25">
      <c r="A818">
        <v>1</v>
      </c>
      <c r="B818">
        <v>2018</v>
      </c>
      <c r="C818">
        <v>22052002</v>
      </c>
      <c r="D818">
        <v>73092707</v>
      </c>
      <c r="E818" s="1">
        <v>4079776.26</v>
      </c>
      <c r="F818" s="1">
        <v>4079776</v>
      </c>
      <c r="G818" s="1">
        <v>-12929633.74</v>
      </c>
      <c r="H818">
        <v>0</v>
      </c>
      <c r="I818">
        <v>0</v>
      </c>
      <c r="J818">
        <v>0</v>
      </c>
      <c r="K818">
        <v>1</v>
      </c>
      <c r="L818" t="s">
        <v>16</v>
      </c>
      <c r="M818" t="s">
        <v>833</v>
      </c>
      <c r="N818" t="s">
        <v>18</v>
      </c>
      <c r="O818">
        <v>22052002</v>
      </c>
      <c r="P818">
        <v>2078</v>
      </c>
    </row>
    <row r="819" spans="1:16" x14ac:dyDescent="0.25">
      <c r="A819">
        <v>1</v>
      </c>
      <c r="B819">
        <v>2018</v>
      </c>
      <c r="C819">
        <v>22052002</v>
      </c>
      <c r="D819">
        <v>800084206</v>
      </c>
      <c r="E819" s="1">
        <v>0</v>
      </c>
      <c r="F819" s="1">
        <v>0</v>
      </c>
      <c r="G819" s="1">
        <v>-1241129</v>
      </c>
      <c r="H819">
        <v>0</v>
      </c>
      <c r="I819">
        <v>0</v>
      </c>
      <c r="J819">
        <v>0</v>
      </c>
      <c r="K819">
        <v>1</v>
      </c>
      <c r="L819" t="s">
        <v>16</v>
      </c>
      <c r="M819" t="s">
        <v>834</v>
      </c>
      <c r="N819" t="s">
        <v>18</v>
      </c>
      <c r="O819">
        <v>22052002</v>
      </c>
      <c r="P819">
        <v>2078</v>
      </c>
    </row>
    <row r="820" spans="1:16" x14ac:dyDescent="0.25">
      <c r="A820">
        <v>1</v>
      </c>
      <c r="B820">
        <v>2018</v>
      </c>
      <c r="C820">
        <v>22052002</v>
      </c>
      <c r="D820">
        <v>800130625</v>
      </c>
      <c r="E820" s="1">
        <v>43309229.18</v>
      </c>
      <c r="F820" s="1">
        <v>70097286</v>
      </c>
      <c r="G820" s="1">
        <v>-51563746.82</v>
      </c>
      <c r="H820">
        <v>0</v>
      </c>
      <c r="I820">
        <v>0</v>
      </c>
      <c r="J820">
        <v>0</v>
      </c>
      <c r="K820">
        <v>1</v>
      </c>
      <c r="L820" t="s">
        <v>16</v>
      </c>
      <c r="M820" t="s">
        <v>835</v>
      </c>
      <c r="N820" t="s">
        <v>18</v>
      </c>
      <c r="O820">
        <v>22052002</v>
      </c>
      <c r="P820">
        <v>2078</v>
      </c>
    </row>
    <row r="821" spans="1:16" x14ac:dyDescent="0.25">
      <c r="A821">
        <v>1</v>
      </c>
      <c r="B821">
        <v>2018</v>
      </c>
      <c r="C821">
        <v>22052002</v>
      </c>
      <c r="D821">
        <v>800150497</v>
      </c>
      <c r="E821" s="1">
        <v>2281044.08</v>
      </c>
      <c r="F821" s="1">
        <v>2281044</v>
      </c>
      <c r="G821" s="1">
        <v>-2601255.92</v>
      </c>
      <c r="H821">
        <v>0</v>
      </c>
      <c r="I821">
        <v>0</v>
      </c>
      <c r="J821">
        <v>0</v>
      </c>
      <c r="K821">
        <v>1</v>
      </c>
      <c r="L821" t="s">
        <v>16</v>
      </c>
      <c r="M821" t="s">
        <v>836</v>
      </c>
      <c r="N821" t="s">
        <v>18</v>
      </c>
      <c r="O821">
        <v>22052002</v>
      </c>
      <c r="P821">
        <v>2078</v>
      </c>
    </row>
    <row r="822" spans="1:16" x14ac:dyDescent="0.25">
      <c r="A822">
        <v>1</v>
      </c>
      <c r="B822">
        <v>2018</v>
      </c>
      <c r="C822">
        <v>22052002</v>
      </c>
      <c r="D822">
        <v>800064543</v>
      </c>
      <c r="E822" s="1">
        <v>0</v>
      </c>
      <c r="F822" s="1">
        <v>0</v>
      </c>
      <c r="G822" s="1">
        <v>-265300</v>
      </c>
      <c r="H822">
        <v>0</v>
      </c>
      <c r="I822">
        <v>0</v>
      </c>
      <c r="J822">
        <v>0</v>
      </c>
      <c r="K822">
        <v>1</v>
      </c>
      <c r="L822" t="s">
        <v>16</v>
      </c>
      <c r="M822" t="s">
        <v>837</v>
      </c>
      <c r="N822" t="s">
        <v>18</v>
      </c>
      <c r="O822">
        <v>22052002</v>
      </c>
      <c r="P822">
        <v>2078</v>
      </c>
    </row>
    <row r="823" spans="1:16" x14ac:dyDescent="0.25">
      <c r="A823">
        <v>1</v>
      </c>
      <c r="B823">
        <v>2018</v>
      </c>
      <c r="C823">
        <v>22052002</v>
      </c>
      <c r="D823">
        <v>800088346</v>
      </c>
      <c r="E823" s="1">
        <v>4505883.2</v>
      </c>
      <c r="F823" s="1">
        <v>4505883</v>
      </c>
      <c r="G823" s="1">
        <v>-1338796.8500000001</v>
      </c>
      <c r="H823">
        <v>0</v>
      </c>
      <c r="I823">
        <v>0</v>
      </c>
      <c r="J823">
        <v>0</v>
      </c>
      <c r="K823">
        <v>1</v>
      </c>
      <c r="L823" t="s">
        <v>16</v>
      </c>
      <c r="M823" t="s">
        <v>838</v>
      </c>
      <c r="N823" t="s">
        <v>18</v>
      </c>
      <c r="O823">
        <v>22052002</v>
      </c>
      <c r="P823">
        <v>2078</v>
      </c>
    </row>
    <row r="824" spans="1:16" x14ac:dyDescent="0.25">
      <c r="A824">
        <v>1</v>
      </c>
      <c r="B824">
        <v>2018</v>
      </c>
      <c r="C824">
        <v>22052002</v>
      </c>
      <c r="D824">
        <v>800119945</v>
      </c>
      <c r="E824" s="1">
        <v>20528511</v>
      </c>
      <c r="F824" s="1">
        <v>20528511</v>
      </c>
      <c r="G824" s="1">
        <v>0</v>
      </c>
      <c r="H824">
        <v>0</v>
      </c>
      <c r="I824">
        <v>0</v>
      </c>
      <c r="J824">
        <v>0</v>
      </c>
      <c r="K824">
        <v>1</v>
      </c>
      <c r="L824" t="s">
        <v>16</v>
      </c>
      <c r="M824" t="s">
        <v>839</v>
      </c>
      <c r="N824" t="s">
        <v>18</v>
      </c>
      <c r="O824">
        <v>22052002</v>
      </c>
      <c r="P824">
        <v>2078</v>
      </c>
    </row>
    <row r="825" spans="1:16" x14ac:dyDescent="0.25">
      <c r="A825">
        <v>1</v>
      </c>
      <c r="B825">
        <v>2018</v>
      </c>
      <c r="C825">
        <v>22052002</v>
      </c>
      <c r="D825">
        <v>800187260</v>
      </c>
      <c r="E825" s="1">
        <v>1091456.3999999999</v>
      </c>
      <c r="F825" s="1">
        <v>1091456</v>
      </c>
      <c r="G825" s="1">
        <v>-2546731.6</v>
      </c>
      <c r="H825">
        <v>0</v>
      </c>
      <c r="I825">
        <v>0</v>
      </c>
      <c r="J825">
        <v>0</v>
      </c>
      <c r="K825">
        <v>1</v>
      </c>
      <c r="L825" t="s">
        <v>16</v>
      </c>
      <c r="M825" t="s">
        <v>840</v>
      </c>
      <c r="N825" t="s">
        <v>18</v>
      </c>
      <c r="O825">
        <v>22052002</v>
      </c>
      <c r="P825">
        <v>2078</v>
      </c>
    </row>
    <row r="826" spans="1:16" x14ac:dyDescent="0.25">
      <c r="A826">
        <v>1</v>
      </c>
      <c r="B826">
        <v>2018</v>
      </c>
      <c r="C826">
        <v>22052002</v>
      </c>
      <c r="D826">
        <v>800193912</v>
      </c>
      <c r="E826" s="1">
        <v>0</v>
      </c>
      <c r="F826" s="1">
        <v>0</v>
      </c>
      <c r="G826" s="1">
        <v>-1492090</v>
      </c>
      <c r="H826">
        <v>0</v>
      </c>
      <c r="I826">
        <v>0</v>
      </c>
      <c r="J826">
        <v>0</v>
      </c>
      <c r="K826">
        <v>1</v>
      </c>
      <c r="L826" t="s">
        <v>16</v>
      </c>
      <c r="M826" t="s">
        <v>841</v>
      </c>
      <c r="N826" t="s">
        <v>18</v>
      </c>
      <c r="O826">
        <v>22052002</v>
      </c>
      <c r="P826">
        <v>2078</v>
      </c>
    </row>
    <row r="827" spans="1:16" x14ac:dyDescent="0.25">
      <c r="A827">
        <v>1</v>
      </c>
      <c r="B827">
        <v>2018</v>
      </c>
      <c r="C827">
        <v>22052002</v>
      </c>
      <c r="D827">
        <v>800197424</v>
      </c>
      <c r="E827" s="1">
        <v>1237030</v>
      </c>
      <c r="F827" s="1">
        <v>1237030</v>
      </c>
      <c r="G827" s="1">
        <v>0</v>
      </c>
      <c r="H827">
        <v>0</v>
      </c>
      <c r="I827">
        <v>0</v>
      </c>
      <c r="J827">
        <v>0</v>
      </c>
      <c r="K827">
        <v>1</v>
      </c>
      <c r="L827" t="s">
        <v>16</v>
      </c>
      <c r="M827" t="s">
        <v>842</v>
      </c>
      <c r="N827" t="s">
        <v>18</v>
      </c>
      <c r="O827">
        <v>22052002</v>
      </c>
      <c r="P827">
        <v>2078</v>
      </c>
    </row>
    <row r="828" spans="1:16" x14ac:dyDescent="0.25">
      <c r="A828">
        <v>1</v>
      </c>
      <c r="B828">
        <v>2018</v>
      </c>
      <c r="C828">
        <v>22052002</v>
      </c>
      <c r="D828">
        <v>800215908</v>
      </c>
      <c r="E828" s="1">
        <v>419840</v>
      </c>
      <c r="F828" s="1">
        <v>419840</v>
      </c>
      <c r="G828" s="1">
        <v>0</v>
      </c>
      <c r="H828">
        <v>0</v>
      </c>
      <c r="I828">
        <v>0</v>
      </c>
      <c r="J828">
        <v>0</v>
      </c>
      <c r="K828">
        <v>1</v>
      </c>
      <c r="L828" t="s">
        <v>16</v>
      </c>
      <c r="M828" t="s">
        <v>843</v>
      </c>
      <c r="N828" t="s">
        <v>18</v>
      </c>
      <c r="O828">
        <v>22052002</v>
      </c>
      <c r="P828">
        <v>2078</v>
      </c>
    </row>
    <row r="829" spans="1:16" x14ac:dyDescent="0.25">
      <c r="A829">
        <v>1</v>
      </c>
      <c r="B829">
        <v>2018</v>
      </c>
      <c r="C829">
        <v>22052002</v>
      </c>
      <c r="D829">
        <v>800231215</v>
      </c>
      <c r="E829" s="1">
        <v>1899103.78</v>
      </c>
      <c r="F829" s="1">
        <v>1899104</v>
      </c>
      <c r="G829" s="1">
        <v>-3044419.22</v>
      </c>
      <c r="H829">
        <v>0</v>
      </c>
      <c r="I829">
        <v>0</v>
      </c>
      <c r="J829">
        <v>0</v>
      </c>
      <c r="K829">
        <v>1</v>
      </c>
      <c r="L829" t="s">
        <v>16</v>
      </c>
      <c r="M829" t="s">
        <v>844</v>
      </c>
      <c r="N829" t="s">
        <v>18</v>
      </c>
      <c r="O829">
        <v>22052002</v>
      </c>
      <c r="P829">
        <v>2078</v>
      </c>
    </row>
    <row r="830" spans="1:16" x14ac:dyDescent="0.25">
      <c r="A830">
        <v>1</v>
      </c>
      <c r="B830">
        <v>2018</v>
      </c>
      <c r="C830">
        <v>22052002</v>
      </c>
      <c r="D830">
        <v>802000909</v>
      </c>
      <c r="E830" s="1">
        <v>20560878.239999998</v>
      </c>
      <c r="F830" s="1">
        <v>49106675</v>
      </c>
      <c r="G830" s="1">
        <v>-40889973.810000002</v>
      </c>
      <c r="H830">
        <v>0</v>
      </c>
      <c r="I830">
        <v>0</v>
      </c>
      <c r="J830">
        <v>0</v>
      </c>
      <c r="K830">
        <v>1</v>
      </c>
      <c r="L830" t="s">
        <v>16</v>
      </c>
      <c r="M830" t="s">
        <v>845</v>
      </c>
      <c r="N830" t="s">
        <v>18</v>
      </c>
      <c r="O830">
        <v>22052002</v>
      </c>
      <c r="P830">
        <v>2078</v>
      </c>
    </row>
    <row r="831" spans="1:16" x14ac:dyDescent="0.25">
      <c r="A831">
        <v>1</v>
      </c>
      <c r="B831">
        <v>2018</v>
      </c>
      <c r="C831">
        <v>22052002</v>
      </c>
      <c r="D831">
        <v>802001084</v>
      </c>
      <c r="E831" s="1">
        <v>30461599.699999999</v>
      </c>
      <c r="F831" s="1">
        <v>33112998</v>
      </c>
      <c r="G831" s="1">
        <v>-13085206.300000001</v>
      </c>
      <c r="H831">
        <v>0</v>
      </c>
      <c r="I831">
        <v>0</v>
      </c>
      <c r="J831">
        <v>0</v>
      </c>
      <c r="K831">
        <v>1</v>
      </c>
      <c r="L831" t="s">
        <v>16</v>
      </c>
      <c r="M831" t="s">
        <v>846</v>
      </c>
      <c r="N831" t="s">
        <v>18</v>
      </c>
      <c r="O831">
        <v>22052002</v>
      </c>
      <c r="P831">
        <v>2078</v>
      </c>
    </row>
    <row r="832" spans="1:16" x14ac:dyDescent="0.25">
      <c r="A832">
        <v>1</v>
      </c>
      <c r="B832">
        <v>2018</v>
      </c>
      <c r="C832">
        <v>22052002</v>
      </c>
      <c r="D832">
        <v>801001440</v>
      </c>
      <c r="E832" s="1">
        <v>0</v>
      </c>
      <c r="F832" s="1">
        <v>0</v>
      </c>
      <c r="G832" s="1">
        <v>-772374</v>
      </c>
      <c r="H832">
        <v>0</v>
      </c>
      <c r="I832">
        <v>0</v>
      </c>
      <c r="J832">
        <v>0</v>
      </c>
      <c r="K832">
        <v>1</v>
      </c>
      <c r="L832" t="s">
        <v>16</v>
      </c>
      <c r="M832" t="s">
        <v>847</v>
      </c>
      <c r="N832" t="s">
        <v>18</v>
      </c>
      <c r="O832">
        <v>22052002</v>
      </c>
      <c r="P832">
        <v>2078</v>
      </c>
    </row>
    <row r="833" spans="1:16" x14ac:dyDescent="0.25">
      <c r="A833">
        <v>1</v>
      </c>
      <c r="B833">
        <v>2018</v>
      </c>
      <c r="C833">
        <v>22052002</v>
      </c>
      <c r="D833">
        <v>802003936</v>
      </c>
      <c r="E833" s="1">
        <v>4426407.16</v>
      </c>
      <c r="F833" s="1">
        <v>4426407</v>
      </c>
      <c r="G833" s="1">
        <v>-9422751.8399999999</v>
      </c>
      <c r="H833">
        <v>0</v>
      </c>
      <c r="I833">
        <v>0</v>
      </c>
      <c r="J833">
        <v>0</v>
      </c>
      <c r="K833">
        <v>1</v>
      </c>
      <c r="L833" t="s">
        <v>16</v>
      </c>
      <c r="M833" t="s">
        <v>848</v>
      </c>
      <c r="N833" t="s">
        <v>18</v>
      </c>
      <c r="O833">
        <v>22052002</v>
      </c>
      <c r="P833">
        <v>2078</v>
      </c>
    </row>
    <row r="834" spans="1:16" x14ac:dyDescent="0.25">
      <c r="A834">
        <v>1</v>
      </c>
      <c r="B834">
        <v>2018</v>
      </c>
      <c r="C834">
        <v>22052002</v>
      </c>
      <c r="D834">
        <v>802008577</v>
      </c>
      <c r="E834" s="1">
        <v>2086674.8</v>
      </c>
      <c r="F834" s="1">
        <v>2086675</v>
      </c>
      <c r="G834" s="1">
        <v>-3345109.2</v>
      </c>
      <c r="H834">
        <v>0</v>
      </c>
      <c r="I834">
        <v>0</v>
      </c>
      <c r="J834">
        <v>0</v>
      </c>
      <c r="K834">
        <v>1</v>
      </c>
      <c r="L834" t="s">
        <v>16</v>
      </c>
      <c r="M834" t="s">
        <v>849</v>
      </c>
      <c r="N834" t="s">
        <v>18</v>
      </c>
      <c r="O834">
        <v>22052002</v>
      </c>
      <c r="P834">
        <v>2078</v>
      </c>
    </row>
    <row r="835" spans="1:16" x14ac:dyDescent="0.25">
      <c r="A835">
        <v>1</v>
      </c>
      <c r="B835">
        <v>2018</v>
      </c>
      <c r="C835">
        <v>22052002</v>
      </c>
      <c r="D835">
        <v>802016357</v>
      </c>
      <c r="E835" s="1">
        <v>108146014.48</v>
      </c>
      <c r="F835" s="1">
        <v>133521444</v>
      </c>
      <c r="G835" s="1">
        <v>-56581419.520000003</v>
      </c>
      <c r="H835">
        <v>0</v>
      </c>
      <c r="I835">
        <v>0</v>
      </c>
      <c r="J835">
        <v>0</v>
      </c>
      <c r="K835">
        <v>1</v>
      </c>
      <c r="L835" t="s">
        <v>16</v>
      </c>
      <c r="M835" t="s">
        <v>850</v>
      </c>
      <c r="N835" t="s">
        <v>18</v>
      </c>
      <c r="O835">
        <v>22052002</v>
      </c>
      <c r="P835">
        <v>2078</v>
      </c>
    </row>
    <row r="836" spans="1:16" x14ac:dyDescent="0.25">
      <c r="A836">
        <v>1</v>
      </c>
      <c r="B836">
        <v>2018</v>
      </c>
      <c r="C836">
        <v>22052002</v>
      </c>
      <c r="D836">
        <v>802019573</v>
      </c>
      <c r="E836" s="1">
        <v>136592979.18000001</v>
      </c>
      <c r="F836" s="1">
        <v>168763439</v>
      </c>
      <c r="G836" s="1">
        <v>-39233194.869999997</v>
      </c>
      <c r="H836">
        <v>0</v>
      </c>
      <c r="I836">
        <v>0</v>
      </c>
      <c r="J836">
        <v>0</v>
      </c>
      <c r="K836">
        <v>1</v>
      </c>
      <c r="L836" t="s">
        <v>16</v>
      </c>
      <c r="M836" t="s">
        <v>851</v>
      </c>
      <c r="N836" t="s">
        <v>18</v>
      </c>
      <c r="O836">
        <v>22052002</v>
      </c>
      <c r="P836">
        <v>2078</v>
      </c>
    </row>
    <row r="837" spans="1:16" x14ac:dyDescent="0.25">
      <c r="A837">
        <v>1</v>
      </c>
      <c r="B837">
        <v>2018</v>
      </c>
      <c r="C837">
        <v>22052002</v>
      </c>
      <c r="D837">
        <v>802023727</v>
      </c>
      <c r="E837" s="1">
        <v>0</v>
      </c>
      <c r="F837" s="1">
        <v>0</v>
      </c>
      <c r="G837" s="1">
        <v>-3138744</v>
      </c>
      <c r="H837">
        <v>0</v>
      </c>
      <c r="I837">
        <v>0</v>
      </c>
      <c r="J837">
        <v>0</v>
      </c>
      <c r="K837">
        <v>1</v>
      </c>
      <c r="L837" t="s">
        <v>16</v>
      </c>
      <c r="M837" t="s">
        <v>852</v>
      </c>
      <c r="N837" t="s">
        <v>18</v>
      </c>
      <c r="O837">
        <v>22052002</v>
      </c>
      <c r="P837">
        <v>2078</v>
      </c>
    </row>
    <row r="838" spans="1:16" x14ac:dyDescent="0.25">
      <c r="A838">
        <v>1</v>
      </c>
      <c r="B838">
        <v>2018</v>
      </c>
      <c r="C838">
        <v>22052002</v>
      </c>
      <c r="D838">
        <v>802019804</v>
      </c>
      <c r="E838" s="1">
        <v>1782502.3999999999</v>
      </c>
      <c r="F838" s="1">
        <v>1782502</v>
      </c>
      <c r="G838" s="1">
        <v>-2857497.6</v>
      </c>
      <c r="H838">
        <v>0</v>
      </c>
      <c r="I838">
        <v>0</v>
      </c>
      <c r="J838">
        <v>0</v>
      </c>
      <c r="K838">
        <v>1</v>
      </c>
      <c r="L838" t="s">
        <v>16</v>
      </c>
      <c r="M838" t="s">
        <v>853</v>
      </c>
      <c r="N838" t="s">
        <v>18</v>
      </c>
      <c r="O838">
        <v>22052002</v>
      </c>
      <c r="P838">
        <v>2078</v>
      </c>
    </row>
    <row r="839" spans="1:16" x14ac:dyDescent="0.25">
      <c r="A839">
        <v>1</v>
      </c>
      <c r="B839">
        <v>2018</v>
      </c>
      <c r="C839">
        <v>22052002</v>
      </c>
      <c r="D839">
        <v>812001579</v>
      </c>
      <c r="E839" s="1">
        <v>0</v>
      </c>
      <c r="F839" s="1">
        <v>0</v>
      </c>
      <c r="G839" s="1">
        <v>-922223</v>
      </c>
      <c r="H839">
        <v>0</v>
      </c>
      <c r="I839">
        <v>0</v>
      </c>
      <c r="J839">
        <v>0</v>
      </c>
      <c r="K839">
        <v>1</v>
      </c>
      <c r="L839" t="s">
        <v>16</v>
      </c>
      <c r="M839" t="s">
        <v>854</v>
      </c>
      <c r="N839" t="s">
        <v>18</v>
      </c>
      <c r="O839">
        <v>22052002</v>
      </c>
      <c r="P839">
        <v>2078</v>
      </c>
    </row>
    <row r="840" spans="1:16" x14ac:dyDescent="0.25">
      <c r="A840">
        <v>1</v>
      </c>
      <c r="B840">
        <v>2018</v>
      </c>
      <c r="C840">
        <v>22052002</v>
      </c>
      <c r="D840">
        <v>806016377</v>
      </c>
      <c r="E840" s="1">
        <v>0</v>
      </c>
      <c r="F840" s="1">
        <v>0</v>
      </c>
      <c r="G840" s="1">
        <v>-235244</v>
      </c>
      <c r="H840">
        <v>0</v>
      </c>
      <c r="I840">
        <v>0</v>
      </c>
      <c r="J840">
        <v>0</v>
      </c>
      <c r="K840">
        <v>1</v>
      </c>
      <c r="L840" t="s">
        <v>16</v>
      </c>
      <c r="M840" t="s">
        <v>855</v>
      </c>
      <c r="N840" t="s">
        <v>18</v>
      </c>
      <c r="O840">
        <v>22052002</v>
      </c>
      <c r="P840">
        <v>2078</v>
      </c>
    </row>
    <row r="841" spans="1:16" x14ac:dyDescent="0.25">
      <c r="A841">
        <v>1</v>
      </c>
      <c r="B841">
        <v>2018</v>
      </c>
      <c r="C841">
        <v>22052002</v>
      </c>
      <c r="D841">
        <v>819000736</v>
      </c>
      <c r="E841" s="1">
        <v>4426407.16</v>
      </c>
      <c r="F841" s="1">
        <v>4426407</v>
      </c>
      <c r="G841" s="1">
        <v>-9633939.4100000001</v>
      </c>
      <c r="H841">
        <v>0</v>
      </c>
      <c r="I841">
        <v>0</v>
      </c>
      <c r="J841">
        <v>0</v>
      </c>
      <c r="K841">
        <v>1</v>
      </c>
      <c r="L841" t="s">
        <v>16</v>
      </c>
      <c r="M841" t="s">
        <v>856</v>
      </c>
      <c r="N841" t="s">
        <v>18</v>
      </c>
      <c r="O841">
        <v>22052002</v>
      </c>
      <c r="P841">
        <v>2078</v>
      </c>
    </row>
    <row r="842" spans="1:16" x14ac:dyDescent="0.25">
      <c r="A842">
        <v>1</v>
      </c>
      <c r="B842">
        <v>2018</v>
      </c>
      <c r="C842">
        <v>22052002</v>
      </c>
      <c r="D842">
        <v>819001107</v>
      </c>
      <c r="E842" s="1">
        <v>0</v>
      </c>
      <c r="F842" s="1">
        <v>539600</v>
      </c>
      <c r="G842" s="1">
        <v>-1120251</v>
      </c>
      <c r="H842">
        <v>0</v>
      </c>
      <c r="I842">
        <v>0</v>
      </c>
      <c r="J842">
        <v>0</v>
      </c>
      <c r="K842">
        <v>1</v>
      </c>
      <c r="L842" t="s">
        <v>16</v>
      </c>
      <c r="M842" t="s">
        <v>857</v>
      </c>
      <c r="N842" t="s">
        <v>18</v>
      </c>
      <c r="O842">
        <v>22052002</v>
      </c>
      <c r="P842">
        <v>2078</v>
      </c>
    </row>
    <row r="843" spans="1:16" x14ac:dyDescent="0.25">
      <c r="A843">
        <v>1</v>
      </c>
      <c r="B843">
        <v>2018</v>
      </c>
      <c r="C843">
        <v>22052002</v>
      </c>
      <c r="D843">
        <v>813001952</v>
      </c>
      <c r="E843" s="1">
        <v>0</v>
      </c>
      <c r="F843" s="1">
        <v>0</v>
      </c>
      <c r="G843" s="1">
        <v>-457750</v>
      </c>
      <c r="H843">
        <v>0</v>
      </c>
      <c r="I843">
        <v>0</v>
      </c>
      <c r="J843">
        <v>0</v>
      </c>
      <c r="K843">
        <v>1</v>
      </c>
      <c r="L843" t="s">
        <v>16</v>
      </c>
      <c r="M843" t="s">
        <v>858</v>
      </c>
      <c r="N843" t="s">
        <v>18</v>
      </c>
      <c r="O843">
        <v>22052002</v>
      </c>
      <c r="P843">
        <v>2078</v>
      </c>
    </row>
    <row r="844" spans="1:16" x14ac:dyDescent="0.25">
      <c r="A844">
        <v>1</v>
      </c>
      <c r="B844">
        <v>2018</v>
      </c>
      <c r="C844">
        <v>22052002</v>
      </c>
      <c r="D844">
        <v>822002482</v>
      </c>
      <c r="E844" s="1">
        <v>2186647.54</v>
      </c>
      <c r="F844" s="1">
        <v>2186648</v>
      </c>
      <c r="G844" s="1">
        <v>-3505374.46</v>
      </c>
      <c r="H844">
        <v>0</v>
      </c>
      <c r="I844">
        <v>0</v>
      </c>
      <c r="J844">
        <v>0</v>
      </c>
      <c r="K844">
        <v>1</v>
      </c>
      <c r="L844" t="s">
        <v>16</v>
      </c>
      <c r="M844" t="s">
        <v>859</v>
      </c>
      <c r="N844" t="s">
        <v>18</v>
      </c>
      <c r="O844">
        <v>22052002</v>
      </c>
      <c r="P844">
        <v>2078</v>
      </c>
    </row>
    <row r="845" spans="1:16" x14ac:dyDescent="0.25">
      <c r="A845">
        <v>1</v>
      </c>
      <c r="B845">
        <v>2018</v>
      </c>
      <c r="C845">
        <v>22052002</v>
      </c>
      <c r="D845">
        <v>823000624</v>
      </c>
      <c r="E845" s="1">
        <v>0</v>
      </c>
      <c r="F845" s="1">
        <v>0</v>
      </c>
      <c r="G845" s="1">
        <v>-1431520</v>
      </c>
      <c r="H845">
        <v>0</v>
      </c>
      <c r="I845">
        <v>0</v>
      </c>
      <c r="J845">
        <v>0</v>
      </c>
      <c r="K845">
        <v>1</v>
      </c>
      <c r="L845" t="s">
        <v>16</v>
      </c>
      <c r="M845" t="s">
        <v>860</v>
      </c>
      <c r="N845" t="s">
        <v>18</v>
      </c>
      <c r="O845">
        <v>22052002</v>
      </c>
      <c r="P845">
        <v>2078</v>
      </c>
    </row>
    <row r="846" spans="1:16" x14ac:dyDescent="0.25">
      <c r="A846">
        <v>1</v>
      </c>
      <c r="B846">
        <v>2018</v>
      </c>
      <c r="C846">
        <v>22052002</v>
      </c>
      <c r="D846">
        <v>823001518</v>
      </c>
      <c r="E846" s="1">
        <v>2146581.2200000002</v>
      </c>
      <c r="F846" s="1">
        <v>2146581</v>
      </c>
      <c r="G846" s="1">
        <v>-3441146.78</v>
      </c>
      <c r="H846">
        <v>0</v>
      </c>
      <c r="I846">
        <v>0</v>
      </c>
      <c r="J846">
        <v>0</v>
      </c>
      <c r="K846">
        <v>1</v>
      </c>
      <c r="L846" t="s">
        <v>16</v>
      </c>
      <c r="M846" t="s">
        <v>861</v>
      </c>
      <c r="N846" t="s">
        <v>18</v>
      </c>
      <c r="O846">
        <v>22052002</v>
      </c>
      <c r="P846">
        <v>2078</v>
      </c>
    </row>
    <row r="847" spans="1:16" x14ac:dyDescent="0.25">
      <c r="A847">
        <v>1</v>
      </c>
      <c r="B847">
        <v>2018</v>
      </c>
      <c r="C847">
        <v>22052002</v>
      </c>
      <c r="D847">
        <v>823004719</v>
      </c>
      <c r="E847" s="1">
        <v>4522268</v>
      </c>
      <c r="F847" s="1">
        <v>4522268</v>
      </c>
      <c r="G847" s="1">
        <v>0</v>
      </c>
      <c r="H847">
        <v>0</v>
      </c>
      <c r="I847">
        <v>0</v>
      </c>
      <c r="J847">
        <v>0</v>
      </c>
      <c r="K847">
        <v>1</v>
      </c>
      <c r="L847" t="s">
        <v>16</v>
      </c>
      <c r="M847" t="s">
        <v>862</v>
      </c>
      <c r="N847" t="s">
        <v>18</v>
      </c>
      <c r="O847">
        <v>22052002</v>
      </c>
      <c r="P847">
        <v>2078</v>
      </c>
    </row>
    <row r="848" spans="1:16" x14ac:dyDescent="0.25">
      <c r="A848">
        <v>1</v>
      </c>
      <c r="B848">
        <v>2018</v>
      </c>
      <c r="C848">
        <v>22052002</v>
      </c>
      <c r="D848">
        <v>824000785</v>
      </c>
      <c r="E848" s="1">
        <v>2131584.2799999998</v>
      </c>
      <c r="F848" s="1">
        <v>2131584</v>
      </c>
      <c r="G848" s="1">
        <v>-3417105.72</v>
      </c>
      <c r="H848">
        <v>0</v>
      </c>
      <c r="I848">
        <v>0</v>
      </c>
      <c r="J848">
        <v>0</v>
      </c>
      <c r="K848">
        <v>1</v>
      </c>
      <c r="L848" t="s">
        <v>16</v>
      </c>
      <c r="M848" t="s">
        <v>863</v>
      </c>
      <c r="N848" t="s">
        <v>18</v>
      </c>
      <c r="O848">
        <v>22052002</v>
      </c>
      <c r="P848">
        <v>2078</v>
      </c>
    </row>
    <row r="849" spans="1:16" x14ac:dyDescent="0.25">
      <c r="A849">
        <v>1</v>
      </c>
      <c r="B849">
        <v>2018</v>
      </c>
      <c r="C849">
        <v>22052002</v>
      </c>
      <c r="D849">
        <v>830016163</v>
      </c>
      <c r="E849" s="1">
        <v>0</v>
      </c>
      <c r="F849" s="1">
        <v>0</v>
      </c>
      <c r="G849" s="1">
        <v>-0.31</v>
      </c>
      <c r="H849">
        <v>0</v>
      </c>
      <c r="I849">
        <v>0</v>
      </c>
      <c r="J849">
        <v>0</v>
      </c>
      <c r="K849">
        <v>1</v>
      </c>
      <c r="L849" t="s">
        <v>16</v>
      </c>
      <c r="M849" t="s">
        <v>864</v>
      </c>
      <c r="N849" t="s">
        <v>18</v>
      </c>
      <c r="O849">
        <v>22052002</v>
      </c>
      <c r="P849">
        <v>2078</v>
      </c>
    </row>
    <row r="850" spans="1:16" x14ac:dyDescent="0.25">
      <c r="A850">
        <v>1</v>
      </c>
      <c r="B850">
        <v>2018</v>
      </c>
      <c r="C850">
        <v>22052002</v>
      </c>
      <c r="D850">
        <v>830510991</v>
      </c>
      <c r="E850" s="1">
        <v>8987491</v>
      </c>
      <c r="F850" s="1">
        <v>11274403</v>
      </c>
      <c r="G850" s="1">
        <v>-2286912</v>
      </c>
      <c r="H850">
        <v>0</v>
      </c>
      <c r="I850">
        <v>0</v>
      </c>
      <c r="J850">
        <v>0</v>
      </c>
      <c r="K850">
        <v>1</v>
      </c>
      <c r="L850" t="s">
        <v>16</v>
      </c>
      <c r="M850" t="s">
        <v>865</v>
      </c>
      <c r="N850" t="s">
        <v>18</v>
      </c>
      <c r="O850">
        <v>22052002</v>
      </c>
      <c r="P850">
        <v>2078</v>
      </c>
    </row>
    <row r="851" spans="1:16" x14ac:dyDescent="0.25">
      <c r="A851">
        <v>1</v>
      </c>
      <c r="B851">
        <v>2018</v>
      </c>
      <c r="C851">
        <v>22052002</v>
      </c>
      <c r="D851">
        <v>839000145</v>
      </c>
      <c r="E851" s="1">
        <v>3927216.72</v>
      </c>
      <c r="F851" s="1">
        <v>3927217</v>
      </c>
      <c r="G851" s="1">
        <v>-3431763.28</v>
      </c>
      <c r="H851">
        <v>0</v>
      </c>
      <c r="I851">
        <v>0</v>
      </c>
      <c r="J851">
        <v>0</v>
      </c>
      <c r="K851">
        <v>1</v>
      </c>
      <c r="L851" t="s">
        <v>16</v>
      </c>
      <c r="M851" t="s">
        <v>866</v>
      </c>
      <c r="N851" t="s">
        <v>18</v>
      </c>
      <c r="O851">
        <v>22052002</v>
      </c>
      <c r="P851">
        <v>2078</v>
      </c>
    </row>
    <row r="852" spans="1:16" x14ac:dyDescent="0.25">
      <c r="A852">
        <v>1</v>
      </c>
      <c r="B852">
        <v>2018</v>
      </c>
      <c r="C852">
        <v>22052002</v>
      </c>
      <c r="D852">
        <v>846001258</v>
      </c>
      <c r="E852" s="1">
        <v>0</v>
      </c>
      <c r="F852" s="1">
        <v>0</v>
      </c>
      <c r="G852" s="1">
        <v>-469950</v>
      </c>
      <c r="H852">
        <v>0</v>
      </c>
      <c r="I852">
        <v>0</v>
      </c>
      <c r="J852">
        <v>0</v>
      </c>
      <c r="K852">
        <v>1</v>
      </c>
      <c r="L852" t="s">
        <v>16</v>
      </c>
      <c r="M852" t="s">
        <v>867</v>
      </c>
      <c r="N852" t="s">
        <v>18</v>
      </c>
      <c r="O852">
        <v>22052002</v>
      </c>
      <c r="P852">
        <v>2078</v>
      </c>
    </row>
    <row r="853" spans="1:16" x14ac:dyDescent="0.25">
      <c r="A853">
        <v>1</v>
      </c>
      <c r="B853">
        <v>2018</v>
      </c>
      <c r="C853">
        <v>22052002</v>
      </c>
      <c r="D853">
        <v>860007336</v>
      </c>
      <c r="E853" s="1">
        <v>13194506</v>
      </c>
      <c r="F853" s="1">
        <v>13194506</v>
      </c>
      <c r="G853" s="1">
        <v>0</v>
      </c>
      <c r="H853">
        <v>0</v>
      </c>
      <c r="I853">
        <v>0</v>
      </c>
      <c r="J853">
        <v>0</v>
      </c>
      <c r="K853">
        <v>1</v>
      </c>
      <c r="L853" t="s">
        <v>16</v>
      </c>
      <c r="M853" t="s">
        <v>868</v>
      </c>
      <c r="N853" t="s">
        <v>18</v>
      </c>
      <c r="O853">
        <v>22052002</v>
      </c>
      <c r="P853">
        <v>2078</v>
      </c>
    </row>
    <row r="854" spans="1:16" x14ac:dyDescent="0.25">
      <c r="A854">
        <v>1</v>
      </c>
      <c r="B854">
        <v>2018</v>
      </c>
      <c r="C854">
        <v>22052002</v>
      </c>
      <c r="D854">
        <v>860009555</v>
      </c>
      <c r="E854" s="1">
        <v>0</v>
      </c>
      <c r="F854" s="1">
        <v>0</v>
      </c>
      <c r="G854" s="1">
        <v>-3203995</v>
      </c>
      <c r="H854">
        <v>0</v>
      </c>
      <c r="I854">
        <v>0</v>
      </c>
      <c r="J854">
        <v>0</v>
      </c>
      <c r="K854">
        <v>1</v>
      </c>
      <c r="L854" t="s">
        <v>16</v>
      </c>
      <c r="M854" t="s">
        <v>869</v>
      </c>
      <c r="N854" t="s">
        <v>18</v>
      </c>
      <c r="O854">
        <v>22052002</v>
      </c>
      <c r="P854">
        <v>2078</v>
      </c>
    </row>
    <row r="855" spans="1:16" x14ac:dyDescent="0.25">
      <c r="A855">
        <v>1</v>
      </c>
      <c r="B855">
        <v>2018</v>
      </c>
      <c r="C855">
        <v>22052002</v>
      </c>
      <c r="D855">
        <v>860015888</v>
      </c>
      <c r="E855" s="1">
        <v>0</v>
      </c>
      <c r="F855" s="1">
        <v>125855</v>
      </c>
      <c r="G855" s="1">
        <v>-1695277</v>
      </c>
      <c r="H855">
        <v>0</v>
      </c>
      <c r="I855">
        <v>0</v>
      </c>
      <c r="J855">
        <v>0</v>
      </c>
      <c r="K855">
        <v>1</v>
      </c>
      <c r="L855" t="s">
        <v>16</v>
      </c>
      <c r="M855" t="s">
        <v>870</v>
      </c>
      <c r="N855" t="s">
        <v>18</v>
      </c>
      <c r="O855">
        <v>22052002</v>
      </c>
      <c r="P855">
        <v>2078</v>
      </c>
    </row>
    <row r="856" spans="1:16" x14ac:dyDescent="0.25">
      <c r="A856">
        <v>1</v>
      </c>
      <c r="B856">
        <v>2018</v>
      </c>
      <c r="C856">
        <v>22052002</v>
      </c>
      <c r="D856">
        <v>830077644</v>
      </c>
      <c r="E856" s="1">
        <v>0</v>
      </c>
      <c r="F856" s="1">
        <v>0</v>
      </c>
      <c r="G856" s="1">
        <v>-611812</v>
      </c>
      <c r="H856">
        <v>0</v>
      </c>
      <c r="I856">
        <v>0</v>
      </c>
      <c r="J856">
        <v>0</v>
      </c>
      <c r="K856">
        <v>1</v>
      </c>
      <c r="L856" t="s">
        <v>16</v>
      </c>
      <c r="M856" t="s">
        <v>871</v>
      </c>
      <c r="N856" t="s">
        <v>18</v>
      </c>
      <c r="O856">
        <v>22052002</v>
      </c>
      <c r="P856">
        <v>2078</v>
      </c>
    </row>
    <row r="857" spans="1:16" x14ac:dyDescent="0.25">
      <c r="A857">
        <v>1</v>
      </c>
      <c r="B857">
        <v>2018</v>
      </c>
      <c r="C857">
        <v>22052002</v>
      </c>
      <c r="D857">
        <v>860027073</v>
      </c>
      <c r="E857" s="1">
        <v>0</v>
      </c>
      <c r="F857" s="1">
        <v>0</v>
      </c>
      <c r="G857" s="1">
        <v>-76800</v>
      </c>
      <c r="H857">
        <v>0</v>
      </c>
      <c r="I857">
        <v>0</v>
      </c>
      <c r="J857">
        <v>0</v>
      </c>
      <c r="K857">
        <v>1</v>
      </c>
      <c r="L857" t="s">
        <v>16</v>
      </c>
      <c r="M857" t="s">
        <v>872</v>
      </c>
      <c r="N857" t="s">
        <v>18</v>
      </c>
      <c r="O857">
        <v>22052002</v>
      </c>
      <c r="P857">
        <v>2078</v>
      </c>
    </row>
    <row r="858" spans="1:16" x14ac:dyDescent="0.25">
      <c r="A858">
        <v>1</v>
      </c>
      <c r="B858">
        <v>2018</v>
      </c>
      <c r="C858">
        <v>22052002</v>
      </c>
      <c r="D858">
        <v>890102768</v>
      </c>
      <c r="E858" s="1">
        <v>62511232</v>
      </c>
      <c r="F858" s="1">
        <v>62511232</v>
      </c>
      <c r="G858" s="1">
        <v>0.4</v>
      </c>
      <c r="H858">
        <v>0</v>
      </c>
      <c r="I858">
        <v>0</v>
      </c>
      <c r="J858">
        <v>0</v>
      </c>
      <c r="K858">
        <v>1</v>
      </c>
      <c r="L858" t="s">
        <v>16</v>
      </c>
      <c r="M858" t="s">
        <v>873</v>
      </c>
      <c r="N858" t="s">
        <v>18</v>
      </c>
      <c r="O858">
        <v>22052002</v>
      </c>
      <c r="P858">
        <v>2078</v>
      </c>
    </row>
    <row r="859" spans="1:16" x14ac:dyDescent="0.25">
      <c r="A859">
        <v>1</v>
      </c>
      <c r="B859">
        <v>2018</v>
      </c>
      <c r="C859">
        <v>22052002</v>
      </c>
      <c r="D859">
        <v>890103127</v>
      </c>
      <c r="E859" s="1">
        <v>27527140.620000001</v>
      </c>
      <c r="F859" s="1">
        <v>38298405</v>
      </c>
      <c r="G859" s="1">
        <v>-15222702.779999999</v>
      </c>
      <c r="H859">
        <v>0</v>
      </c>
      <c r="I859">
        <v>0</v>
      </c>
      <c r="J859">
        <v>0</v>
      </c>
      <c r="K859">
        <v>1</v>
      </c>
      <c r="L859" t="s">
        <v>16</v>
      </c>
      <c r="M859" t="s">
        <v>874</v>
      </c>
      <c r="N859" t="s">
        <v>18</v>
      </c>
      <c r="O859">
        <v>22052002</v>
      </c>
      <c r="P859">
        <v>2078</v>
      </c>
    </row>
    <row r="860" spans="1:16" x14ac:dyDescent="0.25">
      <c r="A860">
        <v>1</v>
      </c>
      <c r="B860">
        <v>2018</v>
      </c>
      <c r="C860">
        <v>22052002</v>
      </c>
      <c r="D860">
        <v>890108597</v>
      </c>
      <c r="E860" s="1">
        <v>668769305.82000005</v>
      </c>
      <c r="F860" s="1">
        <v>756869942</v>
      </c>
      <c r="G860" s="1">
        <v>-140109273.38999999</v>
      </c>
      <c r="H860">
        <v>0</v>
      </c>
      <c r="I860">
        <v>0</v>
      </c>
      <c r="J860">
        <v>0</v>
      </c>
      <c r="K860">
        <v>1</v>
      </c>
      <c r="L860" t="s">
        <v>16</v>
      </c>
      <c r="M860" t="s">
        <v>875</v>
      </c>
      <c r="N860" t="s">
        <v>18</v>
      </c>
      <c r="O860">
        <v>22052002</v>
      </c>
      <c r="P860">
        <v>2078</v>
      </c>
    </row>
    <row r="861" spans="1:16" x14ac:dyDescent="0.25">
      <c r="A861">
        <v>1</v>
      </c>
      <c r="B861">
        <v>2018</v>
      </c>
      <c r="C861">
        <v>22052002</v>
      </c>
      <c r="D861">
        <v>890111918</v>
      </c>
      <c r="E861" s="1">
        <v>0</v>
      </c>
      <c r="F861" s="1">
        <v>0</v>
      </c>
      <c r="G861" s="1">
        <v>-34563</v>
      </c>
      <c r="H861">
        <v>0</v>
      </c>
      <c r="I861">
        <v>0</v>
      </c>
      <c r="J861">
        <v>0</v>
      </c>
      <c r="K861">
        <v>1</v>
      </c>
      <c r="L861" t="s">
        <v>16</v>
      </c>
      <c r="M861" t="s">
        <v>876</v>
      </c>
      <c r="N861" t="s">
        <v>18</v>
      </c>
      <c r="O861">
        <v>22052002</v>
      </c>
      <c r="P861">
        <v>2078</v>
      </c>
    </row>
    <row r="862" spans="1:16" x14ac:dyDescent="0.25">
      <c r="A862">
        <v>1</v>
      </c>
      <c r="B862">
        <v>2018</v>
      </c>
      <c r="C862">
        <v>22052002</v>
      </c>
      <c r="D862">
        <v>890204895</v>
      </c>
      <c r="E862" s="1">
        <v>1123994.1000000001</v>
      </c>
      <c r="F862" s="1">
        <v>1123994</v>
      </c>
      <c r="G862" s="1">
        <v>-2622652.9</v>
      </c>
      <c r="H862">
        <v>0</v>
      </c>
      <c r="I862">
        <v>0</v>
      </c>
      <c r="J862">
        <v>0</v>
      </c>
      <c r="K862">
        <v>1</v>
      </c>
      <c r="L862" t="s">
        <v>16</v>
      </c>
      <c r="M862" t="s">
        <v>877</v>
      </c>
      <c r="N862" t="s">
        <v>18</v>
      </c>
      <c r="O862">
        <v>22052002</v>
      </c>
      <c r="P862">
        <v>2078</v>
      </c>
    </row>
    <row r="863" spans="1:16" x14ac:dyDescent="0.25">
      <c r="A863">
        <v>1</v>
      </c>
      <c r="B863">
        <v>2018</v>
      </c>
      <c r="C863">
        <v>22052002</v>
      </c>
      <c r="D863">
        <v>890102046</v>
      </c>
      <c r="E863" s="1">
        <v>0</v>
      </c>
      <c r="F863" s="1">
        <v>0</v>
      </c>
      <c r="G863" s="1">
        <v>-61500</v>
      </c>
      <c r="H863">
        <v>0</v>
      </c>
      <c r="I863">
        <v>0</v>
      </c>
      <c r="J863">
        <v>0</v>
      </c>
      <c r="K863">
        <v>1</v>
      </c>
      <c r="L863" t="s">
        <v>16</v>
      </c>
      <c r="M863" t="s">
        <v>878</v>
      </c>
      <c r="N863" t="s">
        <v>18</v>
      </c>
      <c r="O863">
        <v>22052002</v>
      </c>
      <c r="P863">
        <v>2078</v>
      </c>
    </row>
    <row r="864" spans="1:16" x14ac:dyDescent="0.25">
      <c r="A864">
        <v>1</v>
      </c>
      <c r="B864">
        <v>2018</v>
      </c>
      <c r="C864">
        <v>22052002</v>
      </c>
      <c r="D864">
        <v>890480363</v>
      </c>
      <c r="E864" s="1">
        <v>29224680.940000001</v>
      </c>
      <c r="F864" s="1">
        <v>30179371</v>
      </c>
      <c r="G864" s="1">
        <v>-14147810.859999999</v>
      </c>
      <c r="H864">
        <v>0</v>
      </c>
      <c r="I864">
        <v>0</v>
      </c>
      <c r="J864">
        <v>0</v>
      </c>
      <c r="K864">
        <v>1</v>
      </c>
      <c r="L864" t="s">
        <v>16</v>
      </c>
      <c r="M864" t="s">
        <v>879</v>
      </c>
      <c r="N864" t="s">
        <v>18</v>
      </c>
      <c r="O864">
        <v>22052002</v>
      </c>
      <c r="P864">
        <v>2078</v>
      </c>
    </row>
    <row r="865" spans="1:16" x14ac:dyDescent="0.25">
      <c r="A865">
        <v>1</v>
      </c>
      <c r="B865">
        <v>2018</v>
      </c>
      <c r="C865">
        <v>22052002</v>
      </c>
      <c r="D865">
        <v>890680027</v>
      </c>
      <c r="E865" s="1">
        <v>0</v>
      </c>
      <c r="F865" s="1">
        <v>0</v>
      </c>
      <c r="G865" s="1">
        <v>-551700</v>
      </c>
      <c r="H865">
        <v>0</v>
      </c>
      <c r="I865">
        <v>0</v>
      </c>
      <c r="J865">
        <v>0</v>
      </c>
      <c r="K865">
        <v>1</v>
      </c>
      <c r="L865" t="s">
        <v>16</v>
      </c>
      <c r="M865" t="s">
        <v>880</v>
      </c>
      <c r="N865" t="s">
        <v>18</v>
      </c>
      <c r="O865">
        <v>22052002</v>
      </c>
      <c r="P865">
        <v>2078</v>
      </c>
    </row>
    <row r="866" spans="1:16" x14ac:dyDescent="0.25">
      <c r="A866">
        <v>1</v>
      </c>
      <c r="B866">
        <v>2018</v>
      </c>
      <c r="C866">
        <v>22052002</v>
      </c>
      <c r="D866">
        <v>890985703</v>
      </c>
      <c r="E866" s="1">
        <v>1852672.36</v>
      </c>
      <c r="F866" s="1">
        <v>1852672</v>
      </c>
      <c r="G866" s="1">
        <v>-2969984.64</v>
      </c>
      <c r="H866">
        <v>0</v>
      </c>
      <c r="I866">
        <v>0</v>
      </c>
      <c r="J866">
        <v>0</v>
      </c>
      <c r="K866">
        <v>1</v>
      </c>
      <c r="L866" t="s">
        <v>16</v>
      </c>
      <c r="M866" t="s">
        <v>881</v>
      </c>
      <c r="N866" t="s">
        <v>18</v>
      </c>
      <c r="O866">
        <v>22052002</v>
      </c>
      <c r="P866">
        <v>2078</v>
      </c>
    </row>
    <row r="867" spans="1:16" x14ac:dyDescent="0.25">
      <c r="A867">
        <v>1</v>
      </c>
      <c r="B867">
        <v>2018</v>
      </c>
      <c r="C867">
        <v>22052002</v>
      </c>
      <c r="D867">
        <v>891411663</v>
      </c>
      <c r="E867" s="1">
        <v>0</v>
      </c>
      <c r="F867" s="1">
        <v>0</v>
      </c>
      <c r="G867" s="1">
        <v>-397671</v>
      </c>
      <c r="H867">
        <v>0</v>
      </c>
      <c r="I867">
        <v>0</v>
      </c>
      <c r="J867">
        <v>0</v>
      </c>
      <c r="K867">
        <v>1</v>
      </c>
      <c r="L867" t="s">
        <v>16</v>
      </c>
      <c r="M867" t="s">
        <v>882</v>
      </c>
      <c r="N867" t="s">
        <v>18</v>
      </c>
      <c r="O867">
        <v>22052002</v>
      </c>
      <c r="P867">
        <v>2078</v>
      </c>
    </row>
    <row r="868" spans="1:16" x14ac:dyDescent="0.25">
      <c r="A868">
        <v>1</v>
      </c>
      <c r="B868">
        <v>2018</v>
      </c>
      <c r="C868">
        <v>22052002</v>
      </c>
      <c r="D868">
        <v>890985660</v>
      </c>
      <c r="E868" s="1">
        <v>0</v>
      </c>
      <c r="F868" s="1">
        <v>0</v>
      </c>
      <c r="G868" s="1">
        <v>-22600</v>
      </c>
      <c r="H868">
        <v>0</v>
      </c>
      <c r="I868">
        <v>0</v>
      </c>
      <c r="J868">
        <v>0</v>
      </c>
      <c r="K868">
        <v>1</v>
      </c>
      <c r="L868" t="s">
        <v>16</v>
      </c>
      <c r="M868" t="s">
        <v>883</v>
      </c>
      <c r="N868" t="s">
        <v>18</v>
      </c>
      <c r="O868">
        <v>22052002</v>
      </c>
      <c r="P868">
        <v>2078</v>
      </c>
    </row>
    <row r="869" spans="1:16" x14ac:dyDescent="0.25">
      <c r="A869">
        <v>1</v>
      </c>
      <c r="B869">
        <v>2018</v>
      </c>
      <c r="C869">
        <v>22052002</v>
      </c>
      <c r="D869">
        <v>892000401</v>
      </c>
      <c r="E869" s="1">
        <v>300000000</v>
      </c>
      <c r="F869" s="1">
        <v>352887281</v>
      </c>
      <c r="G869" s="1">
        <v>-76137680.019999996</v>
      </c>
      <c r="H869">
        <v>0</v>
      </c>
      <c r="I869">
        <v>0</v>
      </c>
      <c r="J869">
        <v>0</v>
      </c>
      <c r="K869">
        <v>1</v>
      </c>
      <c r="L869" t="s">
        <v>16</v>
      </c>
      <c r="M869" t="s">
        <v>884</v>
      </c>
      <c r="N869" t="s">
        <v>18</v>
      </c>
      <c r="O869">
        <v>22052002</v>
      </c>
      <c r="P869">
        <v>2078</v>
      </c>
    </row>
    <row r="870" spans="1:16" x14ac:dyDescent="0.25">
      <c r="A870">
        <v>1</v>
      </c>
      <c r="B870">
        <v>2018</v>
      </c>
      <c r="C870">
        <v>22052002</v>
      </c>
      <c r="D870">
        <v>892001990</v>
      </c>
      <c r="E870" s="1">
        <v>1030333.2</v>
      </c>
      <c r="F870" s="1">
        <v>1030333</v>
      </c>
      <c r="G870" s="1">
        <v>-2404110.7999999998</v>
      </c>
      <c r="H870">
        <v>0</v>
      </c>
      <c r="I870">
        <v>0</v>
      </c>
      <c r="J870">
        <v>0</v>
      </c>
      <c r="K870">
        <v>1</v>
      </c>
      <c r="L870" t="s">
        <v>16</v>
      </c>
      <c r="M870" t="s">
        <v>885</v>
      </c>
      <c r="N870" t="s">
        <v>18</v>
      </c>
      <c r="O870">
        <v>22052002</v>
      </c>
      <c r="P870">
        <v>2078</v>
      </c>
    </row>
    <row r="871" spans="1:16" x14ac:dyDescent="0.25">
      <c r="A871">
        <v>1</v>
      </c>
      <c r="B871">
        <v>2018</v>
      </c>
      <c r="C871">
        <v>22052002</v>
      </c>
      <c r="D871">
        <v>892115010</v>
      </c>
      <c r="E871" s="1">
        <v>409368764.42000002</v>
      </c>
      <c r="F871" s="1">
        <v>474987831</v>
      </c>
      <c r="G871" s="1">
        <v>-118907872.98</v>
      </c>
      <c r="H871">
        <v>0</v>
      </c>
      <c r="I871">
        <v>0</v>
      </c>
      <c r="J871">
        <v>0</v>
      </c>
      <c r="K871">
        <v>1</v>
      </c>
      <c r="L871" t="s">
        <v>16</v>
      </c>
      <c r="M871" t="s">
        <v>886</v>
      </c>
      <c r="N871" t="s">
        <v>18</v>
      </c>
      <c r="O871">
        <v>22052002</v>
      </c>
      <c r="P871">
        <v>2078</v>
      </c>
    </row>
    <row r="872" spans="1:16" x14ac:dyDescent="0.25">
      <c r="A872">
        <v>1</v>
      </c>
      <c r="B872">
        <v>2018</v>
      </c>
      <c r="C872">
        <v>22052002</v>
      </c>
      <c r="D872">
        <v>891855847</v>
      </c>
      <c r="E872" s="1">
        <v>1879683.12</v>
      </c>
      <c r="F872" s="1">
        <v>1879683</v>
      </c>
      <c r="G872" s="1">
        <v>-3013287.88</v>
      </c>
      <c r="H872">
        <v>0</v>
      </c>
      <c r="I872">
        <v>0</v>
      </c>
      <c r="J872">
        <v>0</v>
      </c>
      <c r="K872">
        <v>1</v>
      </c>
      <c r="L872" t="s">
        <v>16</v>
      </c>
      <c r="M872" t="s">
        <v>887</v>
      </c>
      <c r="N872" t="s">
        <v>18</v>
      </c>
      <c r="O872">
        <v>22052002</v>
      </c>
      <c r="P872">
        <v>2078</v>
      </c>
    </row>
    <row r="873" spans="1:16" x14ac:dyDescent="0.25">
      <c r="A873">
        <v>1</v>
      </c>
      <c r="B873">
        <v>2018</v>
      </c>
      <c r="C873">
        <v>22052002</v>
      </c>
      <c r="D873">
        <v>892099160</v>
      </c>
      <c r="E873" s="1">
        <v>0</v>
      </c>
      <c r="F873" s="1">
        <v>0</v>
      </c>
      <c r="G873" s="1">
        <v>-17350</v>
      </c>
      <c r="H873">
        <v>0</v>
      </c>
      <c r="I873">
        <v>0</v>
      </c>
      <c r="J873">
        <v>0</v>
      </c>
      <c r="K873">
        <v>1</v>
      </c>
      <c r="L873" t="s">
        <v>16</v>
      </c>
      <c r="M873" t="s">
        <v>888</v>
      </c>
      <c r="N873" t="s">
        <v>18</v>
      </c>
      <c r="O873">
        <v>22052002</v>
      </c>
      <c r="P873">
        <v>2078</v>
      </c>
    </row>
    <row r="874" spans="1:16" x14ac:dyDescent="0.25">
      <c r="A874">
        <v>1</v>
      </c>
      <c r="B874">
        <v>2018</v>
      </c>
      <c r="C874">
        <v>22052002</v>
      </c>
      <c r="D874">
        <v>892120112</v>
      </c>
      <c r="E874" s="1">
        <v>0</v>
      </c>
      <c r="F874" s="1">
        <v>0</v>
      </c>
      <c r="G874" s="1">
        <v>-300000</v>
      </c>
      <c r="H874">
        <v>0</v>
      </c>
      <c r="I874">
        <v>0</v>
      </c>
      <c r="J874">
        <v>0</v>
      </c>
      <c r="K874">
        <v>1</v>
      </c>
      <c r="L874" t="s">
        <v>16</v>
      </c>
      <c r="M874" t="s">
        <v>889</v>
      </c>
      <c r="N874" t="s">
        <v>18</v>
      </c>
      <c r="O874">
        <v>22052002</v>
      </c>
      <c r="P874">
        <v>2078</v>
      </c>
    </row>
    <row r="875" spans="1:16" x14ac:dyDescent="0.25">
      <c r="A875">
        <v>1</v>
      </c>
      <c r="B875">
        <v>2018</v>
      </c>
      <c r="C875">
        <v>22052002</v>
      </c>
      <c r="D875">
        <v>899999092</v>
      </c>
      <c r="E875" s="1">
        <v>5647588.0999999996</v>
      </c>
      <c r="F875" s="1">
        <v>5647588</v>
      </c>
      <c r="G875" s="1">
        <v>-20928567.899999999</v>
      </c>
      <c r="H875">
        <v>0</v>
      </c>
      <c r="I875">
        <v>0</v>
      </c>
      <c r="J875">
        <v>0</v>
      </c>
      <c r="K875">
        <v>1</v>
      </c>
      <c r="L875" t="s">
        <v>16</v>
      </c>
      <c r="M875" t="s">
        <v>890</v>
      </c>
      <c r="N875" t="s">
        <v>18</v>
      </c>
      <c r="O875">
        <v>22052002</v>
      </c>
      <c r="P875">
        <v>2078</v>
      </c>
    </row>
    <row r="876" spans="1:16" x14ac:dyDescent="0.25">
      <c r="A876">
        <v>1</v>
      </c>
      <c r="B876">
        <v>2018</v>
      </c>
      <c r="C876">
        <v>22052002</v>
      </c>
      <c r="D876">
        <v>900004820</v>
      </c>
      <c r="E876" s="1">
        <v>8159549.5800000001</v>
      </c>
      <c r="F876" s="1">
        <v>8159550</v>
      </c>
      <c r="G876" s="1">
        <v>-15771918.42</v>
      </c>
      <c r="H876">
        <v>0</v>
      </c>
      <c r="I876">
        <v>0</v>
      </c>
      <c r="J876">
        <v>0</v>
      </c>
      <c r="K876">
        <v>1</v>
      </c>
      <c r="L876" t="s">
        <v>16</v>
      </c>
      <c r="M876" t="s">
        <v>891</v>
      </c>
      <c r="N876" t="s">
        <v>18</v>
      </c>
      <c r="O876">
        <v>22052002</v>
      </c>
      <c r="P876">
        <v>2078</v>
      </c>
    </row>
    <row r="877" spans="1:16" x14ac:dyDescent="0.25">
      <c r="A877">
        <v>1</v>
      </c>
      <c r="B877">
        <v>2018</v>
      </c>
      <c r="C877">
        <v>22052002</v>
      </c>
      <c r="D877">
        <v>900004312</v>
      </c>
      <c r="E877" s="1">
        <v>0</v>
      </c>
      <c r="F877" s="1">
        <v>0</v>
      </c>
      <c r="G877" s="1">
        <v>-2558338.5</v>
      </c>
      <c r="H877">
        <v>0</v>
      </c>
      <c r="I877">
        <v>0</v>
      </c>
      <c r="J877">
        <v>0</v>
      </c>
      <c r="K877">
        <v>1</v>
      </c>
      <c r="L877" t="s">
        <v>16</v>
      </c>
      <c r="M877" t="s">
        <v>892</v>
      </c>
      <c r="N877" t="s">
        <v>18</v>
      </c>
      <c r="O877">
        <v>22052002</v>
      </c>
      <c r="P877">
        <v>2078</v>
      </c>
    </row>
    <row r="878" spans="1:16" x14ac:dyDescent="0.25">
      <c r="A878">
        <v>1</v>
      </c>
      <c r="B878">
        <v>2018</v>
      </c>
      <c r="C878">
        <v>22052002</v>
      </c>
      <c r="D878">
        <v>900031644</v>
      </c>
      <c r="E878" s="1">
        <v>16386325.199999999</v>
      </c>
      <c r="F878" s="1">
        <v>17709925</v>
      </c>
      <c r="G878" s="1">
        <v>-10127448.800000001</v>
      </c>
      <c r="H878">
        <v>0</v>
      </c>
      <c r="I878">
        <v>0</v>
      </c>
      <c r="J878">
        <v>0</v>
      </c>
      <c r="K878">
        <v>1</v>
      </c>
      <c r="L878" t="s">
        <v>16</v>
      </c>
      <c r="M878" t="s">
        <v>893</v>
      </c>
      <c r="N878" t="s">
        <v>18</v>
      </c>
      <c r="O878">
        <v>22052002</v>
      </c>
      <c r="P878">
        <v>2078</v>
      </c>
    </row>
    <row r="879" spans="1:16" x14ac:dyDescent="0.25">
      <c r="A879">
        <v>1</v>
      </c>
      <c r="B879">
        <v>2018</v>
      </c>
      <c r="C879">
        <v>22052002</v>
      </c>
      <c r="D879">
        <v>900032519</v>
      </c>
      <c r="E879" s="1">
        <v>1978838.54</v>
      </c>
      <c r="F879" s="1">
        <v>1978839</v>
      </c>
      <c r="G879" s="1">
        <v>-3172241.46</v>
      </c>
      <c r="H879">
        <v>0</v>
      </c>
      <c r="I879">
        <v>0</v>
      </c>
      <c r="J879">
        <v>0</v>
      </c>
      <c r="K879">
        <v>1</v>
      </c>
      <c r="L879" t="s">
        <v>16</v>
      </c>
      <c r="M879" t="s">
        <v>894</v>
      </c>
      <c r="N879" t="s">
        <v>18</v>
      </c>
      <c r="O879">
        <v>22052002</v>
      </c>
      <c r="P879">
        <v>2078</v>
      </c>
    </row>
    <row r="880" spans="1:16" x14ac:dyDescent="0.25">
      <c r="A880">
        <v>1</v>
      </c>
      <c r="B880">
        <v>2018</v>
      </c>
      <c r="C880">
        <v>22052002</v>
      </c>
      <c r="D880">
        <v>900036695</v>
      </c>
      <c r="E880" s="1">
        <v>26332257</v>
      </c>
      <c r="F880" s="1">
        <v>30640757</v>
      </c>
      <c r="G880" s="1">
        <v>-17933046</v>
      </c>
      <c r="H880">
        <v>0</v>
      </c>
      <c r="I880">
        <v>0</v>
      </c>
      <c r="J880">
        <v>0</v>
      </c>
      <c r="K880">
        <v>1</v>
      </c>
      <c r="L880" t="s">
        <v>16</v>
      </c>
      <c r="M880" t="s">
        <v>895</v>
      </c>
      <c r="N880" t="s">
        <v>18</v>
      </c>
      <c r="O880">
        <v>22052002</v>
      </c>
      <c r="P880">
        <v>2078</v>
      </c>
    </row>
    <row r="881" spans="1:16" x14ac:dyDescent="0.25">
      <c r="A881">
        <v>1</v>
      </c>
      <c r="B881">
        <v>2018</v>
      </c>
      <c r="C881">
        <v>22052002</v>
      </c>
      <c r="D881">
        <v>900042103</v>
      </c>
      <c r="E881" s="1">
        <v>447711499</v>
      </c>
      <c r="F881" s="1">
        <v>337856958</v>
      </c>
      <c r="G881" s="1">
        <v>49396910.049999997</v>
      </c>
      <c r="H881">
        <v>0</v>
      </c>
      <c r="I881">
        <v>0</v>
      </c>
      <c r="J881">
        <v>0</v>
      </c>
      <c r="K881">
        <v>1</v>
      </c>
      <c r="L881" t="s">
        <v>16</v>
      </c>
      <c r="M881" t="s">
        <v>896</v>
      </c>
      <c r="N881" t="s">
        <v>18</v>
      </c>
      <c r="O881">
        <v>22052002</v>
      </c>
      <c r="P881">
        <v>2078</v>
      </c>
    </row>
    <row r="882" spans="1:16" x14ac:dyDescent="0.25">
      <c r="A882">
        <v>1</v>
      </c>
      <c r="B882">
        <v>2018</v>
      </c>
      <c r="C882">
        <v>22052002</v>
      </c>
      <c r="D882">
        <v>900019867</v>
      </c>
      <c r="E882" s="1">
        <v>0</v>
      </c>
      <c r="F882" s="1">
        <v>0</v>
      </c>
      <c r="G882" s="1">
        <v>-1526800</v>
      </c>
      <c r="H882">
        <v>0</v>
      </c>
      <c r="I882">
        <v>0</v>
      </c>
      <c r="J882">
        <v>0</v>
      </c>
      <c r="K882">
        <v>1</v>
      </c>
      <c r="L882" t="s">
        <v>16</v>
      </c>
      <c r="M882" t="s">
        <v>897</v>
      </c>
      <c r="N882" t="s">
        <v>18</v>
      </c>
      <c r="O882">
        <v>22052002</v>
      </c>
      <c r="P882">
        <v>2078</v>
      </c>
    </row>
    <row r="883" spans="1:16" x14ac:dyDescent="0.25">
      <c r="A883">
        <v>1</v>
      </c>
      <c r="B883">
        <v>2018</v>
      </c>
      <c r="C883">
        <v>22052002</v>
      </c>
      <c r="D883">
        <v>900089251</v>
      </c>
      <c r="E883" s="1">
        <v>4079776.26</v>
      </c>
      <c r="F883" s="1">
        <v>4079776</v>
      </c>
      <c r="G883" s="1">
        <v>-15120223.74</v>
      </c>
      <c r="H883">
        <v>0</v>
      </c>
      <c r="I883">
        <v>0</v>
      </c>
      <c r="J883">
        <v>0</v>
      </c>
      <c r="K883">
        <v>1</v>
      </c>
      <c r="L883" t="s">
        <v>16</v>
      </c>
      <c r="M883" t="s">
        <v>898</v>
      </c>
      <c r="N883" t="s">
        <v>18</v>
      </c>
      <c r="O883">
        <v>22052002</v>
      </c>
      <c r="P883">
        <v>2078</v>
      </c>
    </row>
    <row r="884" spans="1:16" x14ac:dyDescent="0.25">
      <c r="A884">
        <v>1</v>
      </c>
      <c r="B884">
        <v>2018</v>
      </c>
      <c r="C884">
        <v>22052002</v>
      </c>
      <c r="D884">
        <v>900110961</v>
      </c>
      <c r="E884" s="1">
        <v>0</v>
      </c>
      <c r="F884" s="1">
        <v>0</v>
      </c>
      <c r="G884" s="1">
        <v>-55548</v>
      </c>
      <c r="H884">
        <v>0</v>
      </c>
      <c r="I884">
        <v>0</v>
      </c>
      <c r="J884">
        <v>0</v>
      </c>
      <c r="K884">
        <v>1</v>
      </c>
      <c r="L884" t="s">
        <v>16</v>
      </c>
      <c r="M884" t="s">
        <v>899</v>
      </c>
      <c r="N884" t="s">
        <v>18</v>
      </c>
      <c r="O884">
        <v>22052002</v>
      </c>
      <c r="P884">
        <v>2078</v>
      </c>
    </row>
    <row r="885" spans="1:16" x14ac:dyDescent="0.25">
      <c r="A885">
        <v>1</v>
      </c>
      <c r="B885">
        <v>2018</v>
      </c>
      <c r="C885">
        <v>22052002</v>
      </c>
      <c r="D885">
        <v>900130530</v>
      </c>
      <c r="E885" s="1">
        <v>4208610</v>
      </c>
      <c r="F885" s="1">
        <v>4208610</v>
      </c>
      <c r="G885" s="1">
        <v>-14922951</v>
      </c>
      <c r="H885">
        <v>0</v>
      </c>
      <c r="I885">
        <v>0</v>
      </c>
      <c r="J885">
        <v>0</v>
      </c>
      <c r="K885">
        <v>1</v>
      </c>
      <c r="L885" t="s">
        <v>16</v>
      </c>
      <c r="M885" t="s">
        <v>900</v>
      </c>
      <c r="N885" t="s">
        <v>18</v>
      </c>
      <c r="O885">
        <v>22052002</v>
      </c>
      <c r="P885">
        <v>2078</v>
      </c>
    </row>
    <row r="886" spans="1:16" x14ac:dyDescent="0.25">
      <c r="A886">
        <v>1</v>
      </c>
      <c r="B886">
        <v>2018</v>
      </c>
      <c r="C886">
        <v>22052002</v>
      </c>
      <c r="D886">
        <v>900149957</v>
      </c>
      <c r="E886" s="1">
        <v>0</v>
      </c>
      <c r="F886" s="1">
        <v>0</v>
      </c>
      <c r="G886" s="1">
        <v>-403999</v>
      </c>
      <c r="H886">
        <v>0</v>
      </c>
      <c r="I886">
        <v>0</v>
      </c>
      <c r="J886">
        <v>0</v>
      </c>
      <c r="K886">
        <v>1</v>
      </c>
      <c r="L886" t="s">
        <v>16</v>
      </c>
      <c r="M886" t="s">
        <v>901</v>
      </c>
      <c r="N886" t="s">
        <v>18</v>
      </c>
      <c r="O886">
        <v>22052002</v>
      </c>
      <c r="P886">
        <v>2078</v>
      </c>
    </row>
    <row r="887" spans="1:16" x14ac:dyDescent="0.25">
      <c r="A887">
        <v>1</v>
      </c>
      <c r="B887">
        <v>2018</v>
      </c>
      <c r="C887">
        <v>22052002</v>
      </c>
      <c r="D887">
        <v>900177624</v>
      </c>
      <c r="E887" s="1">
        <v>29631603.399999999</v>
      </c>
      <c r="F887" s="1">
        <v>35913814</v>
      </c>
      <c r="G887" s="1">
        <v>-20903159.579999998</v>
      </c>
      <c r="H887">
        <v>0</v>
      </c>
      <c r="I887">
        <v>0</v>
      </c>
      <c r="J887">
        <v>0</v>
      </c>
      <c r="K887">
        <v>1</v>
      </c>
      <c r="L887" t="s">
        <v>16</v>
      </c>
      <c r="M887" t="s">
        <v>902</v>
      </c>
      <c r="N887" t="s">
        <v>18</v>
      </c>
      <c r="O887">
        <v>22052002</v>
      </c>
      <c r="P887">
        <v>2078</v>
      </c>
    </row>
    <row r="888" spans="1:16" x14ac:dyDescent="0.25">
      <c r="A888">
        <v>1</v>
      </c>
      <c r="B888">
        <v>2018</v>
      </c>
      <c r="C888">
        <v>22052002</v>
      </c>
      <c r="D888">
        <v>900161407</v>
      </c>
      <c r="E888" s="1">
        <v>1960000</v>
      </c>
      <c r="F888" s="1">
        <v>1960000</v>
      </c>
      <c r="G888" s="1">
        <v>-2303740.2000000002</v>
      </c>
      <c r="H888">
        <v>0</v>
      </c>
      <c r="I888">
        <v>0</v>
      </c>
      <c r="J888">
        <v>0</v>
      </c>
      <c r="K888">
        <v>1</v>
      </c>
      <c r="L888" t="s">
        <v>16</v>
      </c>
      <c r="M888" t="s">
        <v>903</v>
      </c>
      <c r="N888" t="s">
        <v>18</v>
      </c>
      <c r="O888">
        <v>22052002</v>
      </c>
      <c r="P888">
        <v>2078</v>
      </c>
    </row>
    <row r="889" spans="1:16" x14ac:dyDescent="0.25">
      <c r="A889">
        <v>1</v>
      </c>
      <c r="B889">
        <v>2018</v>
      </c>
      <c r="C889">
        <v>22052002</v>
      </c>
      <c r="D889">
        <v>900196346</v>
      </c>
      <c r="E889" s="1">
        <v>52678226.159999996</v>
      </c>
      <c r="F889" s="1">
        <v>56124954</v>
      </c>
      <c r="G889" s="1">
        <v>-23412543.140000001</v>
      </c>
      <c r="H889">
        <v>0</v>
      </c>
      <c r="I889">
        <v>0</v>
      </c>
      <c r="J889">
        <v>0</v>
      </c>
      <c r="K889">
        <v>1</v>
      </c>
      <c r="L889" t="s">
        <v>16</v>
      </c>
      <c r="M889" t="s">
        <v>904</v>
      </c>
      <c r="N889" t="s">
        <v>18</v>
      </c>
      <c r="O889">
        <v>22052002</v>
      </c>
      <c r="P889">
        <v>2078</v>
      </c>
    </row>
    <row r="890" spans="1:16" x14ac:dyDescent="0.25">
      <c r="A890">
        <v>1</v>
      </c>
      <c r="B890">
        <v>2018</v>
      </c>
      <c r="C890">
        <v>22052002</v>
      </c>
      <c r="D890">
        <v>900208484</v>
      </c>
      <c r="E890" s="1">
        <v>4426407.16</v>
      </c>
      <c r="F890" s="1">
        <v>4426407</v>
      </c>
      <c r="G890" s="1">
        <v>-8525782.8399999999</v>
      </c>
      <c r="H890">
        <v>0</v>
      </c>
      <c r="I890">
        <v>0</v>
      </c>
      <c r="J890">
        <v>0</v>
      </c>
      <c r="K890">
        <v>1</v>
      </c>
      <c r="L890" t="s">
        <v>16</v>
      </c>
      <c r="M890" t="s">
        <v>905</v>
      </c>
      <c r="N890" t="s">
        <v>18</v>
      </c>
      <c r="O890">
        <v>22052002</v>
      </c>
      <c r="P890">
        <v>2078</v>
      </c>
    </row>
    <row r="891" spans="1:16" x14ac:dyDescent="0.25">
      <c r="A891">
        <v>1</v>
      </c>
      <c r="B891">
        <v>2018</v>
      </c>
      <c r="C891">
        <v>22052002</v>
      </c>
      <c r="D891">
        <v>900216356</v>
      </c>
      <c r="E891" s="1">
        <v>3416022.26</v>
      </c>
      <c r="F891" s="1">
        <v>3416022</v>
      </c>
      <c r="G891" s="1">
        <v>-3842162.74</v>
      </c>
      <c r="H891">
        <v>0</v>
      </c>
      <c r="I891">
        <v>0</v>
      </c>
      <c r="J891">
        <v>0</v>
      </c>
      <c r="K891">
        <v>1</v>
      </c>
      <c r="L891" t="s">
        <v>16</v>
      </c>
      <c r="M891" t="s">
        <v>906</v>
      </c>
      <c r="N891" t="s">
        <v>18</v>
      </c>
      <c r="O891">
        <v>22052002</v>
      </c>
      <c r="P891">
        <v>2078</v>
      </c>
    </row>
    <row r="892" spans="1:16" x14ac:dyDescent="0.25">
      <c r="A892">
        <v>1</v>
      </c>
      <c r="B892">
        <v>2018</v>
      </c>
      <c r="C892">
        <v>22052002</v>
      </c>
      <c r="D892">
        <v>900259074</v>
      </c>
      <c r="E892" s="1">
        <v>0</v>
      </c>
      <c r="F892" s="1">
        <v>0</v>
      </c>
      <c r="G892" s="1">
        <v>-2711516.66</v>
      </c>
      <c r="H892">
        <v>0</v>
      </c>
      <c r="I892">
        <v>0</v>
      </c>
      <c r="J892">
        <v>0</v>
      </c>
      <c r="K892">
        <v>1</v>
      </c>
      <c r="L892" t="s">
        <v>16</v>
      </c>
      <c r="M892" t="s">
        <v>907</v>
      </c>
      <c r="N892" t="s">
        <v>18</v>
      </c>
      <c r="O892">
        <v>22052002</v>
      </c>
      <c r="P892">
        <v>2078</v>
      </c>
    </row>
    <row r="893" spans="1:16" x14ac:dyDescent="0.25">
      <c r="A893">
        <v>1</v>
      </c>
      <c r="B893">
        <v>2018</v>
      </c>
      <c r="C893">
        <v>22052002</v>
      </c>
      <c r="D893">
        <v>900263064</v>
      </c>
      <c r="E893" s="1">
        <v>4511614.24</v>
      </c>
      <c r="F893" s="1">
        <v>4511614</v>
      </c>
      <c r="G893" s="1">
        <v>-5074428.76</v>
      </c>
      <c r="H893">
        <v>0</v>
      </c>
      <c r="I893">
        <v>0</v>
      </c>
      <c r="J893">
        <v>0</v>
      </c>
      <c r="K893">
        <v>1</v>
      </c>
      <c r="L893" t="s">
        <v>16</v>
      </c>
      <c r="M893" t="s">
        <v>908</v>
      </c>
      <c r="N893" t="s">
        <v>18</v>
      </c>
      <c r="O893">
        <v>22052002</v>
      </c>
      <c r="P893">
        <v>2078</v>
      </c>
    </row>
    <row r="894" spans="1:16" x14ac:dyDescent="0.25">
      <c r="A894">
        <v>1</v>
      </c>
      <c r="B894">
        <v>2018</v>
      </c>
      <c r="C894">
        <v>22052002</v>
      </c>
      <c r="D894">
        <v>900277955</v>
      </c>
      <c r="E894" s="1">
        <v>0</v>
      </c>
      <c r="F894" s="1">
        <v>0</v>
      </c>
      <c r="G894" s="1">
        <v>-968029</v>
      </c>
      <c r="H894">
        <v>0</v>
      </c>
      <c r="I894">
        <v>0</v>
      </c>
      <c r="J894">
        <v>0</v>
      </c>
      <c r="K894">
        <v>1</v>
      </c>
      <c r="L894" t="s">
        <v>16</v>
      </c>
      <c r="M894" t="s">
        <v>909</v>
      </c>
      <c r="N894" t="s">
        <v>18</v>
      </c>
      <c r="O894">
        <v>22052002</v>
      </c>
      <c r="P894">
        <v>2078</v>
      </c>
    </row>
    <row r="895" spans="1:16" x14ac:dyDescent="0.25">
      <c r="A895">
        <v>1</v>
      </c>
      <c r="B895">
        <v>2018</v>
      </c>
      <c r="C895">
        <v>22052002</v>
      </c>
      <c r="D895">
        <v>900279660</v>
      </c>
      <c r="E895" s="1">
        <v>4921407.12</v>
      </c>
      <c r="F895" s="1">
        <v>4921407</v>
      </c>
      <c r="G895" s="1">
        <v>-16353388.880000001</v>
      </c>
      <c r="H895">
        <v>0</v>
      </c>
      <c r="I895">
        <v>0</v>
      </c>
      <c r="J895">
        <v>0</v>
      </c>
      <c r="K895">
        <v>1</v>
      </c>
      <c r="L895" t="s">
        <v>16</v>
      </c>
      <c r="M895" t="s">
        <v>910</v>
      </c>
      <c r="N895" t="s">
        <v>18</v>
      </c>
      <c r="O895">
        <v>22052002</v>
      </c>
      <c r="P895">
        <v>2078</v>
      </c>
    </row>
    <row r="896" spans="1:16" x14ac:dyDescent="0.25">
      <c r="A896">
        <v>1</v>
      </c>
      <c r="B896">
        <v>2018</v>
      </c>
      <c r="C896">
        <v>22052002</v>
      </c>
      <c r="D896">
        <v>900280032</v>
      </c>
      <c r="E896" s="1">
        <v>0</v>
      </c>
      <c r="F896" s="1">
        <v>0</v>
      </c>
      <c r="G896" s="1">
        <v>-1907436</v>
      </c>
      <c r="H896">
        <v>0</v>
      </c>
      <c r="I896">
        <v>0</v>
      </c>
      <c r="J896">
        <v>0</v>
      </c>
      <c r="K896">
        <v>1</v>
      </c>
      <c r="L896" t="s">
        <v>16</v>
      </c>
      <c r="M896" t="s">
        <v>911</v>
      </c>
      <c r="N896" t="s">
        <v>18</v>
      </c>
      <c r="O896">
        <v>22052002</v>
      </c>
      <c r="P896">
        <v>2078</v>
      </c>
    </row>
    <row r="897" spans="1:16" x14ac:dyDescent="0.25">
      <c r="A897">
        <v>1</v>
      </c>
      <c r="B897">
        <v>2018</v>
      </c>
      <c r="C897">
        <v>22052002</v>
      </c>
      <c r="D897">
        <v>900341391</v>
      </c>
      <c r="E897" s="1">
        <v>8159549.5800000001</v>
      </c>
      <c r="F897" s="1">
        <v>8159550</v>
      </c>
      <c r="G897" s="1">
        <v>-13300760.42</v>
      </c>
      <c r="H897">
        <v>0</v>
      </c>
      <c r="I897">
        <v>0</v>
      </c>
      <c r="J897">
        <v>0</v>
      </c>
      <c r="K897">
        <v>1</v>
      </c>
      <c r="L897" t="s">
        <v>16</v>
      </c>
      <c r="M897" t="s">
        <v>912</v>
      </c>
      <c r="N897" t="s">
        <v>18</v>
      </c>
      <c r="O897">
        <v>22052002</v>
      </c>
      <c r="P897">
        <v>2078</v>
      </c>
    </row>
    <row r="898" spans="1:16" x14ac:dyDescent="0.25">
      <c r="A898">
        <v>1</v>
      </c>
      <c r="B898">
        <v>2018</v>
      </c>
      <c r="C898">
        <v>22052002</v>
      </c>
      <c r="D898">
        <v>900349109</v>
      </c>
      <c r="E898" s="1">
        <v>0</v>
      </c>
      <c r="F898" s="1">
        <v>0</v>
      </c>
      <c r="G898" s="1">
        <v>-497550</v>
      </c>
      <c r="H898">
        <v>0</v>
      </c>
      <c r="I898">
        <v>0</v>
      </c>
      <c r="J898">
        <v>0</v>
      </c>
      <c r="K898">
        <v>1</v>
      </c>
      <c r="L898" t="s">
        <v>16</v>
      </c>
      <c r="M898" t="s">
        <v>913</v>
      </c>
      <c r="N898" t="s">
        <v>18</v>
      </c>
      <c r="O898">
        <v>22052002</v>
      </c>
      <c r="P898">
        <v>2078</v>
      </c>
    </row>
    <row r="899" spans="1:16" x14ac:dyDescent="0.25">
      <c r="A899">
        <v>1</v>
      </c>
      <c r="B899">
        <v>2018</v>
      </c>
      <c r="C899">
        <v>22052002</v>
      </c>
      <c r="D899">
        <v>900354649</v>
      </c>
      <c r="E899" s="1">
        <v>0</v>
      </c>
      <c r="F899" s="1">
        <v>0</v>
      </c>
      <c r="G899" s="1">
        <v>-629895.6</v>
      </c>
      <c r="H899">
        <v>0</v>
      </c>
      <c r="I899">
        <v>0</v>
      </c>
      <c r="J899">
        <v>0</v>
      </c>
      <c r="K899">
        <v>1</v>
      </c>
      <c r="L899" t="s">
        <v>16</v>
      </c>
      <c r="M899" t="s">
        <v>914</v>
      </c>
      <c r="N899" t="s">
        <v>18</v>
      </c>
      <c r="O899">
        <v>22052002</v>
      </c>
      <c r="P899">
        <v>2078</v>
      </c>
    </row>
    <row r="900" spans="1:16" x14ac:dyDescent="0.25">
      <c r="A900">
        <v>1</v>
      </c>
      <c r="B900">
        <v>2018</v>
      </c>
      <c r="C900">
        <v>22052002</v>
      </c>
      <c r="D900">
        <v>900355601</v>
      </c>
      <c r="E900" s="1">
        <v>0</v>
      </c>
      <c r="F900" s="1">
        <v>0</v>
      </c>
      <c r="G900" s="1">
        <v>-838930</v>
      </c>
      <c r="H900">
        <v>0</v>
      </c>
      <c r="I900">
        <v>0</v>
      </c>
      <c r="J900">
        <v>0</v>
      </c>
      <c r="K900">
        <v>1</v>
      </c>
      <c r="L900" t="s">
        <v>16</v>
      </c>
      <c r="M900" t="s">
        <v>915</v>
      </c>
      <c r="N900" t="s">
        <v>18</v>
      </c>
      <c r="O900">
        <v>22052002</v>
      </c>
      <c r="P900">
        <v>2078</v>
      </c>
    </row>
    <row r="901" spans="1:16" x14ac:dyDescent="0.25">
      <c r="A901">
        <v>1</v>
      </c>
      <c r="B901">
        <v>2018</v>
      </c>
      <c r="C901">
        <v>22052002</v>
      </c>
      <c r="D901">
        <v>900392051</v>
      </c>
      <c r="E901" s="1">
        <v>19931987.739999998</v>
      </c>
      <c r="F901" s="1">
        <v>19931988</v>
      </c>
      <c r="G901" s="1">
        <v>-7563247.2599999998</v>
      </c>
      <c r="H901">
        <v>0</v>
      </c>
      <c r="I901">
        <v>0</v>
      </c>
      <c r="J901">
        <v>0</v>
      </c>
      <c r="K901">
        <v>1</v>
      </c>
      <c r="L901" t="s">
        <v>16</v>
      </c>
      <c r="M901" t="s">
        <v>916</v>
      </c>
      <c r="N901" t="s">
        <v>18</v>
      </c>
      <c r="O901">
        <v>22052002</v>
      </c>
      <c r="P901">
        <v>2078</v>
      </c>
    </row>
    <row r="902" spans="1:16" x14ac:dyDescent="0.25">
      <c r="A902">
        <v>1</v>
      </c>
      <c r="B902">
        <v>2018</v>
      </c>
      <c r="C902">
        <v>22052002</v>
      </c>
      <c r="D902">
        <v>900415382</v>
      </c>
      <c r="E902" s="1">
        <v>15621139.24</v>
      </c>
      <c r="F902" s="1">
        <v>15621139</v>
      </c>
      <c r="G902" s="1">
        <v>-15541670.76</v>
      </c>
      <c r="H902">
        <v>0</v>
      </c>
      <c r="I902">
        <v>0</v>
      </c>
      <c r="J902">
        <v>0</v>
      </c>
      <c r="K902">
        <v>1</v>
      </c>
      <c r="L902" t="s">
        <v>16</v>
      </c>
      <c r="M902" t="s">
        <v>917</v>
      </c>
      <c r="N902" t="s">
        <v>18</v>
      </c>
      <c r="O902">
        <v>22052002</v>
      </c>
      <c r="P902">
        <v>2078</v>
      </c>
    </row>
    <row r="903" spans="1:16" x14ac:dyDescent="0.25">
      <c r="A903">
        <v>1</v>
      </c>
      <c r="B903">
        <v>2018</v>
      </c>
      <c r="C903">
        <v>22052002</v>
      </c>
      <c r="D903">
        <v>900508066</v>
      </c>
      <c r="E903" s="1">
        <v>49503221</v>
      </c>
      <c r="F903" s="1">
        <v>49503221</v>
      </c>
      <c r="G903" s="1">
        <v>0</v>
      </c>
      <c r="H903">
        <v>0</v>
      </c>
      <c r="I903">
        <v>0</v>
      </c>
      <c r="J903">
        <v>0</v>
      </c>
      <c r="K903">
        <v>1</v>
      </c>
      <c r="L903" t="s">
        <v>16</v>
      </c>
      <c r="M903" t="s">
        <v>918</v>
      </c>
      <c r="N903" t="s">
        <v>18</v>
      </c>
      <c r="O903">
        <v>22052002</v>
      </c>
      <c r="P903">
        <v>2078</v>
      </c>
    </row>
    <row r="904" spans="1:16" x14ac:dyDescent="0.25">
      <c r="A904">
        <v>1</v>
      </c>
      <c r="B904">
        <v>2018</v>
      </c>
      <c r="C904">
        <v>22052002</v>
      </c>
      <c r="D904">
        <v>900540156</v>
      </c>
      <c r="E904" s="1">
        <v>1763578.6</v>
      </c>
      <c r="F904" s="1">
        <v>1763579</v>
      </c>
      <c r="G904" s="1">
        <v>-2827162.4</v>
      </c>
      <c r="H904">
        <v>0</v>
      </c>
      <c r="I904">
        <v>0</v>
      </c>
      <c r="J904">
        <v>0</v>
      </c>
      <c r="K904">
        <v>1</v>
      </c>
      <c r="L904" t="s">
        <v>16</v>
      </c>
      <c r="M904" t="s">
        <v>919</v>
      </c>
      <c r="N904" t="s">
        <v>18</v>
      </c>
      <c r="O904">
        <v>22052002</v>
      </c>
      <c r="P904">
        <v>2078</v>
      </c>
    </row>
    <row r="905" spans="1:16" x14ac:dyDescent="0.25">
      <c r="A905">
        <v>1</v>
      </c>
      <c r="B905">
        <v>2018</v>
      </c>
      <c r="C905">
        <v>22052002</v>
      </c>
      <c r="D905">
        <v>900567891</v>
      </c>
      <c r="E905" s="1">
        <v>11687844.560000001</v>
      </c>
      <c r="F905" s="1">
        <v>11687845</v>
      </c>
      <c r="G905" s="1">
        <v>-13883970.439999999</v>
      </c>
      <c r="H905">
        <v>0</v>
      </c>
      <c r="I905">
        <v>0</v>
      </c>
      <c r="J905">
        <v>0</v>
      </c>
      <c r="K905">
        <v>1</v>
      </c>
      <c r="L905" t="s">
        <v>16</v>
      </c>
      <c r="M905" t="s">
        <v>920</v>
      </c>
      <c r="N905" t="s">
        <v>18</v>
      </c>
      <c r="O905">
        <v>22052002</v>
      </c>
      <c r="P905">
        <v>2078</v>
      </c>
    </row>
    <row r="906" spans="1:16" x14ac:dyDescent="0.25">
      <c r="A906">
        <v>1</v>
      </c>
      <c r="B906">
        <v>2018</v>
      </c>
      <c r="C906">
        <v>22052002</v>
      </c>
      <c r="D906">
        <v>900594442</v>
      </c>
      <c r="E906" s="1">
        <v>22021175.260000002</v>
      </c>
      <c r="F906" s="1">
        <v>22021175</v>
      </c>
      <c r="G906" s="1">
        <v>-11778204.74</v>
      </c>
      <c r="H906">
        <v>0</v>
      </c>
      <c r="I906">
        <v>0</v>
      </c>
      <c r="J906">
        <v>0</v>
      </c>
      <c r="K906">
        <v>1</v>
      </c>
      <c r="L906" t="s">
        <v>16</v>
      </c>
      <c r="M906" t="s">
        <v>921</v>
      </c>
      <c r="N906" t="s">
        <v>18</v>
      </c>
      <c r="O906">
        <v>22052002</v>
      </c>
      <c r="P906">
        <v>2078</v>
      </c>
    </row>
    <row r="907" spans="1:16" x14ac:dyDescent="0.25">
      <c r="A907">
        <v>1</v>
      </c>
      <c r="B907">
        <v>2018</v>
      </c>
      <c r="C907">
        <v>22052002</v>
      </c>
      <c r="D907">
        <v>900548209</v>
      </c>
      <c r="E907" s="1">
        <v>0</v>
      </c>
      <c r="F907" s="1">
        <v>0</v>
      </c>
      <c r="G907" s="1">
        <v>-134500</v>
      </c>
      <c r="H907">
        <v>0</v>
      </c>
      <c r="I907">
        <v>0</v>
      </c>
      <c r="J907">
        <v>0</v>
      </c>
      <c r="K907">
        <v>1</v>
      </c>
      <c r="L907" t="s">
        <v>16</v>
      </c>
      <c r="M907" t="s">
        <v>922</v>
      </c>
      <c r="N907" t="s">
        <v>18</v>
      </c>
      <c r="O907">
        <v>22052002</v>
      </c>
      <c r="P907">
        <v>2078</v>
      </c>
    </row>
    <row r="908" spans="1:16" x14ac:dyDescent="0.25">
      <c r="A908">
        <v>1</v>
      </c>
      <c r="B908">
        <v>2018</v>
      </c>
      <c r="C908">
        <v>22052002</v>
      </c>
      <c r="D908">
        <v>900580653</v>
      </c>
      <c r="E908" s="1">
        <v>0</v>
      </c>
      <c r="F908" s="1">
        <v>0</v>
      </c>
      <c r="G908" s="1">
        <v>-1357881</v>
      </c>
      <c r="H908">
        <v>0</v>
      </c>
      <c r="I908">
        <v>0</v>
      </c>
      <c r="J908">
        <v>0</v>
      </c>
      <c r="K908">
        <v>1</v>
      </c>
      <c r="L908" t="s">
        <v>16</v>
      </c>
      <c r="M908" t="s">
        <v>923</v>
      </c>
      <c r="N908" t="s">
        <v>18</v>
      </c>
      <c r="O908">
        <v>22052002</v>
      </c>
      <c r="P908">
        <v>2078</v>
      </c>
    </row>
    <row r="909" spans="1:16" x14ac:dyDescent="0.25">
      <c r="A909">
        <v>1</v>
      </c>
      <c r="B909">
        <v>2018</v>
      </c>
      <c r="C909">
        <v>22052002</v>
      </c>
      <c r="D909">
        <v>900598578</v>
      </c>
      <c r="E909" s="1">
        <v>0</v>
      </c>
      <c r="F909" s="1">
        <v>0</v>
      </c>
      <c r="G909" s="1">
        <v>-1502000</v>
      </c>
      <c r="H909">
        <v>0</v>
      </c>
      <c r="I909">
        <v>0</v>
      </c>
      <c r="J909">
        <v>0</v>
      </c>
      <c r="K909">
        <v>1</v>
      </c>
      <c r="L909" t="s">
        <v>16</v>
      </c>
      <c r="M909" t="s">
        <v>924</v>
      </c>
      <c r="N909" t="s">
        <v>18</v>
      </c>
      <c r="O909">
        <v>22052002</v>
      </c>
      <c r="P909">
        <v>2078</v>
      </c>
    </row>
    <row r="910" spans="1:16" x14ac:dyDescent="0.25">
      <c r="A910">
        <v>1</v>
      </c>
      <c r="B910">
        <v>2018</v>
      </c>
      <c r="C910">
        <v>22052002</v>
      </c>
      <c r="D910">
        <v>900601052</v>
      </c>
      <c r="E910" s="1">
        <v>13629542.08</v>
      </c>
      <c r="F910" s="1">
        <v>28379273</v>
      </c>
      <c r="G910" s="1">
        <v>-15332734.92</v>
      </c>
      <c r="H910">
        <v>0</v>
      </c>
      <c r="I910">
        <v>0</v>
      </c>
      <c r="J910">
        <v>0</v>
      </c>
      <c r="K910">
        <v>1</v>
      </c>
      <c r="L910" t="s">
        <v>16</v>
      </c>
      <c r="M910" t="s">
        <v>925</v>
      </c>
      <c r="N910" t="s">
        <v>18</v>
      </c>
      <c r="O910">
        <v>22052002</v>
      </c>
      <c r="P910">
        <v>2078</v>
      </c>
    </row>
    <row r="911" spans="1:16" x14ac:dyDescent="0.25">
      <c r="A911">
        <v>1</v>
      </c>
      <c r="B911">
        <v>2018</v>
      </c>
      <c r="C911">
        <v>22052002</v>
      </c>
      <c r="D911">
        <v>900613550</v>
      </c>
      <c r="E911" s="1">
        <v>0</v>
      </c>
      <c r="F911" s="1">
        <v>0</v>
      </c>
      <c r="G911" s="1">
        <v>-2593606.9</v>
      </c>
      <c r="H911">
        <v>0</v>
      </c>
      <c r="I911">
        <v>0</v>
      </c>
      <c r="J911">
        <v>0</v>
      </c>
      <c r="K911">
        <v>1</v>
      </c>
      <c r="L911" t="s">
        <v>16</v>
      </c>
      <c r="M911" t="s">
        <v>926</v>
      </c>
      <c r="N911" t="s">
        <v>18</v>
      </c>
      <c r="O911">
        <v>22052002</v>
      </c>
      <c r="P911">
        <v>2078</v>
      </c>
    </row>
    <row r="912" spans="1:16" x14ac:dyDescent="0.25">
      <c r="A912">
        <v>1</v>
      </c>
      <c r="B912">
        <v>2018</v>
      </c>
      <c r="C912">
        <v>22052002</v>
      </c>
      <c r="D912">
        <v>900648965</v>
      </c>
      <c r="E912" s="1">
        <v>0</v>
      </c>
      <c r="F912" s="1">
        <v>0</v>
      </c>
      <c r="G912" s="1">
        <v>-305170</v>
      </c>
      <c r="H912">
        <v>0</v>
      </c>
      <c r="I912">
        <v>0</v>
      </c>
      <c r="J912">
        <v>0</v>
      </c>
      <c r="K912">
        <v>1</v>
      </c>
      <c r="L912" t="s">
        <v>16</v>
      </c>
      <c r="M912" t="s">
        <v>927</v>
      </c>
      <c r="N912" t="s">
        <v>18</v>
      </c>
      <c r="O912">
        <v>22052002</v>
      </c>
      <c r="P912">
        <v>2078</v>
      </c>
    </row>
    <row r="913" spans="1:16" x14ac:dyDescent="0.25">
      <c r="A913">
        <v>1</v>
      </c>
      <c r="B913">
        <v>2018</v>
      </c>
      <c r="C913">
        <v>22052002</v>
      </c>
      <c r="D913">
        <v>900709216</v>
      </c>
      <c r="E913" s="1">
        <v>4426407.16</v>
      </c>
      <c r="F913" s="1">
        <v>4426407</v>
      </c>
      <c r="G913" s="1">
        <v>-7386992.8399999999</v>
      </c>
      <c r="H913">
        <v>0</v>
      </c>
      <c r="I913">
        <v>0</v>
      </c>
      <c r="J913">
        <v>0</v>
      </c>
      <c r="K913">
        <v>1</v>
      </c>
      <c r="L913" t="s">
        <v>16</v>
      </c>
      <c r="M913" t="s">
        <v>928</v>
      </c>
      <c r="N913" t="s">
        <v>18</v>
      </c>
      <c r="O913">
        <v>22052002</v>
      </c>
      <c r="P913">
        <v>2078</v>
      </c>
    </row>
    <row r="914" spans="1:16" x14ac:dyDescent="0.25">
      <c r="A914">
        <v>1</v>
      </c>
      <c r="B914">
        <v>2018</v>
      </c>
      <c r="C914">
        <v>22052002</v>
      </c>
      <c r="D914">
        <v>900797713</v>
      </c>
      <c r="E914" s="1">
        <v>2450288.12</v>
      </c>
      <c r="F914" s="1">
        <v>2450288</v>
      </c>
      <c r="G914" s="1">
        <v>-3928011.88</v>
      </c>
      <c r="H914">
        <v>0</v>
      </c>
      <c r="I914">
        <v>0</v>
      </c>
      <c r="J914">
        <v>0</v>
      </c>
      <c r="K914">
        <v>1</v>
      </c>
      <c r="L914" t="s">
        <v>16</v>
      </c>
      <c r="M914" t="s">
        <v>929</v>
      </c>
      <c r="N914" t="s">
        <v>18</v>
      </c>
      <c r="O914">
        <v>22052002</v>
      </c>
      <c r="P914">
        <v>2078</v>
      </c>
    </row>
    <row r="915" spans="1:16" x14ac:dyDescent="0.25">
      <c r="A915">
        <v>1</v>
      </c>
      <c r="B915">
        <v>2018</v>
      </c>
      <c r="C915">
        <v>22052002</v>
      </c>
      <c r="D915">
        <v>900993819</v>
      </c>
      <c r="E915" s="1">
        <v>291717985</v>
      </c>
      <c r="F915" s="1">
        <v>319960999</v>
      </c>
      <c r="G915" s="1">
        <v>-28243014</v>
      </c>
      <c r="H915">
        <v>0</v>
      </c>
      <c r="I915">
        <v>0</v>
      </c>
      <c r="J915">
        <v>0</v>
      </c>
      <c r="K915">
        <v>1</v>
      </c>
      <c r="L915" t="s">
        <v>16</v>
      </c>
      <c r="M915" t="s">
        <v>930</v>
      </c>
      <c r="N915" t="s">
        <v>18</v>
      </c>
      <c r="O915">
        <v>22052002</v>
      </c>
      <c r="P915">
        <v>2078</v>
      </c>
    </row>
    <row r="916" spans="1:16" x14ac:dyDescent="0.25">
      <c r="A916">
        <v>1</v>
      </c>
      <c r="B916">
        <v>2018</v>
      </c>
      <c r="C916">
        <v>22052002</v>
      </c>
      <c r="D916">
        <v>901000449</v>
      </c>
      <c r="E916" s="1">
        <v>52764251.539999999</v>
      </c>
      <c r="F916" s="1">
        <v>54163244</v>
      </c>
      <c r="G916" s="1">
        <v>-5371019.46</v>
      </c>
      <c r="H916">
        <v>0</v>
      </c>
      <c r="I916">
        <v>0</v>
      </c>
      <c r="J916">
        <v>0</v>
      </c>
      <c r="K916">
        <v>1</v>
      </c>
      <c r="L916" t="s">
        <v>16</v>
      </c>
      <c r="M916" t="s">
        <v>931</v>
      </c>
      <c r="N916" t="s">
        <v>18</v>
      </c>
      <c r="O916">
        <v>22052002</v>
      </c>
      <c r="P916">
        <v>2078</v>
      </c>
    </row>
    <row r="917" spans="1:16" x14ac:dyDescent="0.25">
      <c r="A917">
        <v>1</v>
      </c>
      <c r="B917">
        <v>2018</v>
      </c>
      <c r="C917">
        <v>22052002</v>
      </c>
      <c r="D917">
        <v>900830265</v>
      </c>
      <c r="E917" s="1">
        <v>0</v>
      </c>
      <c r="F917" s="1">
        <v>0</v>
      </c>
      <c r="G917" s="1">
        <v>-278474</v>
      </c>
      <c r="H917">
        <v>0</v>
      </c>
      <c r="I917">
        <v>0</v>
      </c>
      <c r="J917">
        <v>0</v>
      </c>
      <c r="K917">
        <v>1</v>
      </c>
      <c r="L917" t="s">
        <v>16</v>
      </c>
      <c r="M917" t="s">
        <v>932</v>
      </c>
      <c r="N917" t="s">
        <v>18</v>
      </c>
      <c r="O917">
        <v>22052002</v>
      </c>
      <c r="P917">
        <v>2078</v>
      </c>
    </row>
    <row r="918" spans="1:16" x14ac:dyDescent="0.25">
      <c r="A918">
        <v>1</v>
      </c>
      <c r="B918">
        <v>2018</v>
      </c>
      <c r="C918">
        <v>22052002</v>
      </c>
      <c r="D918">
        <v>901049966</v>
      </c>
      <c r="E918" s="1">
        <v>1380205392</v>
      </c>
      <c r="F918" s="1">
        <v>1546369091</v>
      </c>
      <c r="G918" s="1">
        <v>-166163698.72</v>
      </c>
      <c r="H918">
        <v>0</v>
      </c>
      <c r="I918">
        <v>0</v>
      </c>
      <c r="J918">
        <v>0</v>
      </c>
      <c r="K918">
        <v>1</v>
      </c>
      <c r="L918" t="s">
        <v>16</v>
      </c>
      <c r="M918" t="s">
        <v>933</v>
      </c>
      <c r="N918" t="s">
        <v>18</v>
      </c>
      <c r="O918">
        <v>22052002</v>
      </c>
      <c r="P918">
        <v>2078</v>
      </c>
    </row>
    <row r="919" spans="1:16" x14ac:dyDescent="0.25">
      <c r="A919">
        <v>12</v>
      </c>
      <c r="B919">
        <v>2017</v>
      </c>
      <c r="C919">
        <v>22052002</v>
      </c>
      <c r="D919">
        <v>800061765</v>
      </c>
      <c r="E919" s="1">
        <v>0</v>
      </c>
      <c r="F919" s="1">
        <v>0</v>
      </c>
      <c r="G919" s="1">
        <v>-861884</v>
      </c>
      <c r="H919">
        <v>0</v>
      </c>
      <c r="I919">
        <v>0</v>
      </c>
      <c r="J919">
        <v>0</v>
      </c>
      <c r="K919">
        <v>1</v>
      </c>
      <c r="L919" t="s">
        <v>16</v>
      </c>
      <c r="M919" t="s">
        <v>717</v>
      </c>
      <c r="N919" t="s">
        <v>18</v>
      </c>
      <c r="O919">
        <v>22052002</v>
      </c>
      <c r="P919">
        <v>2078</v>
      </c>
    </row>
    <row r="920" spans="1:16" x14ac:dyDescent="0.25">
      <c r="A920">
        <v>12</v>
      </c>
      <c r="B920">
        <v>2017</v>
      </c>
      <c r="C920">
        <v>22052002</v>
      </c>
      <c r="D920">
        <v>800037979</v>
      </c>
      <c r="E920" s="1">
        <v>9128959</v>
      </c>
      <c r="F920" s="1">
        <v>9315264</v>
      </c>
      <c r="G920" s="1">
        <v>-4991958</v>
      </c>
      <c r="H920">
        <v>0</v>
      </c>
      <c r="I920">
        <v>0</v>
      </c>
      <c r="J920">
        <v>0</v>
      </c>
      <c r="K920">
        <v>1</v>
      </c>
      <c r="L920" t="s">
        <v>16</v>
      </c>
      <c r="M920" t="s">
        <v>829</v>
      </c>
      <c r="N920" t="s">
        <v>18</v>
      </c>
      <c r="O920">
        <v>22052002</v>
      </c>
      <c r="P920">
        <v>2078</v>
      </c>
    </row>
    <row r="921" spans="1:16" x14ac:dyDescent="0.25">
      <c r="A921">
        <v>12</v>
      </c>
      <c r="B921">
        <v>2017</v>
      </c>
      <c r="C921">
        <v>22052002</v>
      </c>
      <c r="D921">
        <v>33202353</v>
      </c>
      <c r="E921" s="1">
        <v>1027500</v>
      </c>
      <c r="F921" s="1">
        <v>0</v>
      </c>
      <c r="G921" s="1">
        <v>-2397500</v>
      </c>
      <c r="H921">
        <v>0</v>
      </c>
      <c r="I921">
        <v>0</v>
      </c>
      <c r="J921">
        <v>0</v>
      </c>
      <c r="K921">
        <v>1</v>
      </c>
      <c r="L921" t="s">
        <v>16</v>
      </c>
      <c r="M921" t="s">
        <v>607</v>
      </c>
      <c r="N921" t="s">
        <v>18</v>
      </c>
      <c r="O921">
        <v>22052002</v>
      </c>
      <c r="P921">
        <v>2078</v>
      </c>
    </row>
    <row r="922" spans="1:16" x14ac:dyDescent="0.25">
      <c r="A922">
        <v>12</v>
      </c>
      <c r="B922">
        <v>2017</v>
      </c>
      <c r="C922">
        <v>22052002</v>
      </c>
      <c r="D922">
        <v>34975978</v>
      </c>
      <c r="E922" s="1">
        <v>0</v>
      </c>
      <c r="F922" s="1">
        <v>0</v>
      </c>
      <c r="G922" s="1">
        <v>-2086956.5</v>
      </c>
      <c r="H922">
        <v>0</v>
      </c>
      <c r="I922">
        <v>0</v>
      </c>
      <c r="J922">
        <v>0</v>
      </c>
      <c r="K922">
        <v>1</v>
      </c>
      <c r="L922" t="s">
        <v>16</v>
      </c>
      <c r="M922" t="s">
        <v>714</v>
      </c>
      <c r="N922" t="s">
        <v>18</v>
      </c>
      <c r="O922">
        <v>22052002</v>
      </c>
      <c r="P922">
        <v>2078</v>
      </c>
    </row>
    <row r="923" spans="1:16" x14ac:dyDescent="0.25">
      <c r="A923">
        <v>12</v>
      </c>
      <c r="B923">
        <v>2017</v>
      </c>
      <c r="C923">
        <v>22052002</v>
      </c>
      <c r="D923">
        <v>45780558</v>
      </c>
      <c r="E923" s="1">
        <v>0</v>
      </c>
      <c r="F923" s="1">
        <v>0</v>
      </c>
      <c r="G923" s="1">
        <v>-83625</v>
      </c>
      <c r="H923">
        <v>0</v>
      </c>
      <c r="I923">
        <v>0</v>
      </c>
      <c r="J923">
        <v>0</v>
      </c>
      <c r="K923">
        <v>1</v>
      </c>
      <c r="L923" t="s">
        <v>16</v>
      </c>
      <c r="M923" t="s">
        <v>366</v>
      </c>
      <c r="N923" t="s">
        <v>18</v>
      </c>
      <c r="O923">
        <v>22052002</v>
      </c>
      <c r="P923">
        <v>2078</v>
      </c>
    </row>
    <row r="924" spans="1:16" x14ac:dyDescent="0.25">
      <c r="A924">
        <v>12</v>
      </c>
      <c r="B924">
        <v>2017</v>
      </c>
      <c r="C924">
        <v>22052002</v>
      </c>
      <c r="D924">
        <v>77161000</v>
      </c>
      <c r="E924" s="1">
        <v>7194000</v>
      </c>
      <c r="F924" s="1">
        <v>7194000</v>
      </c>
      <c r="G924" s="1">
        <v>0</v>
      </c>
      <c r="H924">
        <v>0</v>
      </c>
      <c r="I924">
        <v>0</v>
      </c>
      <c r="J924">
        <v>0</v>
      </c>
      <c r="K924">
        <v>1</v>
      </c>
      <c r="L924" t="s">
        <v>16</v>
      </c>
      <c r="M924" t="s">
        <v>252</v>
      </c>
      <c r="N924" t="s">
        <v>18</v>
      </c>
      <c r="O924">
        <v>22052002</v>
      </c>
      <c r="P924">
        <v>2078</v>
      </c>
    </row>
    <row r="925" spans="1:16" x14ac:dyDescent="0.25">
      <c r="A925">
        <v>12</v>
      </c>
      <c r="B925">
        <v>2017</v>
      </c>
      <c r="C925">
        <v>22052002</v>
      </c>
      <c r="D925">
        <v>800000118</v>
      </c>
      <c r="E925" s="1">
        <v>4288897</v>
      </c>
      <c r="F925" s="1">
        <v>4376425</v>
      </c>
      <c r="G925" s="1">
        <v>-4823927</v>
      </c>
      <c r="H925">
        <v>0</v>
      </c>
      <c r="I925">
        <v>0</v>
      </c>
      <c r="J925">
        <v>0</v>
      </c>
      <c r="K925">
        <v>1</v>
      </c>
      <c r="L925" t="s">
        <v>16</v>
      </c>
      <c r="M925" t="s">
        <v>472</v>
      </c>
      <c r="N925" t="s">
        <v>18</v>
      </c>
      <c r="O925">
        <v>22052002</v>
      </c>
      <c r="P925">
        <v>2078</v>
      </c>
    </row>
    <row r="926" spans="1:16" x14ac:dyDescent="0.25">
      <c r="A926">
        <v>12</v>
      </c>
      <c r="B926">
        <v>2017</v>
      </c>
      <c r="C926">
        <v>22052002</v>
      </c>
      <c r="D926">
        <v>800037202</v>
      </c>
      <c r="E926" s="1">
        <v>0</v>
      </c>
      <c r="F926" s="1">
        <v>0</v>
      </c>
      <c r="G926" s="1">
        <v>-526811</v>
      </c>
      <c r="H926">
        <v>0</v>
      </c>
      <c r="I926">
        <v>0</v>
      </c>
      <c r="J926">
        <v>0</v>
      </c>
      <c r="K926">
        <v>1</v>
      </c>
      <c r="L926" t="s">
        <v>16</v>
      </c>
      <c r="M926" t="s">
        <v>712</v>
      </c>
      <c r="N926" t="s">
        <v>18</v>
      </c>
      <c r="O926">
        <v>22052002</v>
      </c>
      <c r="P926">
        <v>2078</v>
      </c>
    </row>
    <row r="927" spans="1:16" x14ac:dyDescent="0.25">
      <c r="A927">
        <v>12</v>
      </c>
      <c r="B927">
        <v>2017</v>
      </c>
      <c r="C927">
        <v>22052002</v>
      </c>
      <c r="D927">
        <v>800026173</v>
      </c>
      <c r="E927" s="1">
        <v>6504350</v>
      </c>
      <c r="F927" s="1">
        <v>6637092</v>
      </c>
      <c r="G927" s="1">
        <v>-6078504</v>
      </c>
      <c r="H927">
        <v>0</v>
      </c>
      <c r="I927">
        <v>0</v>
      </c>
      <c r="J927">
        <v>0</v>
      </c>
      <c r="K927">
        <v>1</v>
      </c>
      <c r="L927" t="s">
        <v>16</v>
      </c>
      <c r="M927" t="s">
        <v>24</v>
      </c>
      <c r="N927" t="s">
        <v>18</v>
      </c>
      <c r="O927">
        <v>22052002</v>
      </c>
      <c r="P927">
        <v>2078</v>
      </c>
    </row>
    <row r="928" spans="1:16" x14ac:dyDescent="0.25">
      <c r="A928">
        <v>12</v>
      </c>
      <c r="B928">
        <v>2017</v>
      </c>
      <c r="C928">
        <v>22052002</v>
      </c>
      <c r="D928">
        <v>800044967</v>
      </c>
      <c r="E928" s="1">
        <v>0</v>
      </c>
      <c r="F928" s="1">
        <v>0</v>
      </c>
      <c r="G928" s="1">
        <v>-72800</v>
      </c>
      <c r="H928">
        <v>0</v>
      </c>
      <c r="I928">
        <v>0</v>
      </c>
      <c r="J928">
        <v>0</v>
      </c>
      <c r="K928">
        <v>1</v>
      </c>
      <c r="L928" t="s">
        <v>16</v>
      </c>
      <c r="M928" t="s">
        <v>609</v>
      </c>
      <c r="N928" t="s">
        <v>18</v>
      </c>
      <c r="O928">
        <v>22052002</v>
      </c>
      <c r="P928">
        <v>2078</v>
      </c>
    </row>
    <row r="929" spans="1:16" x14ac:dyDescent="0.25">
      <c r="A929">
        <v>12</v>
      </c>
      <c r="B929">
        <v>2017</v>
      </c>
      <c r="C929">
        <v>22052002</v>
      </c>
      <c r="D929">
        <v>800154347</v>
      </c>
      <c r="E929" s="1">
        <v>14368186</v>
      </c>
      <c r="F929" s="1">
        <v>14661414</v>
      </c>
      <c r="G929" s="1">
        <v>-23432844.649999999</v>
      </c>
      <c r="H929">
        <v>0</v>
      </c>
      <c r="I929">
        <v>0</v>
      </c>
      <c r="J929">
        <v>0</v>
      </c>
      <c r="K929">
        <v>1</v>
      </c>
      <c r="L929" t="s">
        <v>16</v>
      </c>
      <c r="M929" t="s">
        <v>253</v>
      </c>
      <c r="N929" t="s">
        <v>18</v>
      </c>
      <c r="O929">
        <v>22052002</v>
      </c>
      <c r="P929">
        <v>2078</v>
      </c>
    </row>
    <row r="930" spans="1:16" x14ac:dyDescent="0.25">
      <c r="A930">
        <v>12</v>
      </c>
      <c r="B930">
        <v>2017</v>
      </c>
      <c r="C930">
        <v>22052002</v>
      </c>
      <c r="D930">
        <v>800183943</v>
      </c>
      <c r="E930" s="1">
        <v>250556879</v>
      </c>
      <c r="F930" s="1">
        <v>237557554</v>
      </c>
      <c r="G930" s="1">
        <v>-30035662.600000001</v>
      </c>
      <c r="H930">
        <v>0</v>
      </c>
      <c r="I930">
        <v>0</v>
      </c>
      <c r="J930">
        <v>0</v>
      </c>
      <c r="K930">
        <v>1</v>
      </c>
      <c r="L930" t="s">
        <v>16</v>
      </c>
      <c r="M930" t="s">
        <v>721</v>
      </c>
      <c r="N930" t="s">
        <v>18</v>
      </c>
      <c r="O930">
        <v>22052002</v>
      </c>
      <c r="P930">
        <v>2078</v>
      </c>
    </row>
    <row r="931" spans="1:16" x14ac:dyDescent="0.25">
      <c r="A931">
        <v>12</v>
      </c>
      <c r="B931">
        <v>2017</v>
      </c>
      <c r="C931">
        <v>22052002</v>
      </c>
      <c r="D931">
        <v>800064543</v>
      </c>
      <c r="E931" s="1">
        <v>0</v>
      </c>
      <c r="F931" s="1">
        <v>0</v>
      </c>
      <c r="G931" s="1">
        <v>-265300</v>
      </c>
      <c r="H931">
        <v>0</v>
      </c>
      <c r="I931">
        <v>0</v>
      </c>
      <c r="J931">
        <v>0</v>
      </c>
      <c r="K931">
        <v>1</v>
      </c>
      <c r="L931" t="s">
        <v>16</v>
      </c>
      <c r="M931" t="s">
        <v>837</v>
      </c>
      <c r="N931" t="s">
        <v>18</v>
      </c>
      <c r="O931">
        <v>22052002</v>
      </c>
      <c r="P931">
        <v>2078</v>
      </c>
    </row>
    <row r="932" spans="1:16" x14ac:dyDescent="0.25">
      <c r="A932">
        <v>12</v>
      </c>
      <c r="B932">
        <v>2017</v>
      </c>
      <c r="C932">
        <v>22052002</v>
      </c>
      <c r="D932">
        <v>800099860</v>
      </c>
      <c r="E932" s="1">
        <v>0</v>
      </c>
      <c r="F932" s="1">
        <v>0</v>
      </c>
      <c r="G932" s="1">
        <v>-240986</v>
      </c>
      <c r="H932">
        <v>0</v>
      </c>
      <c r="I932">
        <v>0</v>
      </c>
      <c r="J932">
        <v>0</v>
      </c>
      <c r="K932">
        <v>1</v>
      </c>
      <c r="L932" t="s">
        <v>16</v>
      </c>
      <c r="M932" t="s">
        <v>478</v>
      </c>
      <c r="N932" t="s">
        <v>18</v>
      </c>
      <c r="O932">
        <v>22052002</v>
      </c>
      <c r="P932">
        <v>2078</v>
      </c>
    </row>
    <row r="933" spans="1:16" x14ac:dyDescent="0.25">
      <c r="A933">
        <v>12</v>
      </c>
      <c r="B933">
        <v>2017</v>
      </c>
      <c r="C933">
        <v>22052002</v>
      </c>
      <c r="D933">
        <v>800112725</v>
      </c>
      <c r="E933" s="1">
        <v>0</v>
      </c>
      <c r="F933" s="1">
        <v>0</v>
      </c>
      <c r="G933" s="1">
        <v>-88148</v>
      </c>
      <c r="H933">
        <v>0</v>
      </c>
      <c r="I933">
        <v>0</v>
      </c>
      <c r="J933">
        <v>0</v>
      </c>
      <c r="K933">
        <v>1</v>
      </c>
      <c r="L933" t="s">
        <v>16</v>
      </c>
      <c r="M933" t="s">
        <v>370</v>
      </c>
      <c r="N933" t="s">
        <v>18</v>
      </c>
      <c r="O933">
        <v>22052002</v>
      </c>
      <c r="P933">
        <v>2078</v>
      </c>
    </row>
    <row r="934" spans="1:16" x14ac:dyDescent="0.25">
      <c r="A934">
        <v>12</v>
      </c>
      <c r="B934">
        <v>2017</v>
      </c>
      <c r="C934">
        <v>22052002</v>
      </c>
      <c r="D934">
        <v>800209710</v>
      </c>
      <c r="E934" s="1">
        <v>1158224</v>
      </c>
      <c r="F934" s="1">
        <v>1181861</v>
      </c>
      <c r="G934" s="1">
        <v>-15919564</v>
      </c>
      <c r="H934">
        <v>0</v>
      </c>
      <c r="I934">
        <v>0</v>
      </c>
      <c r="J934">
        <v>0</v>
      </c>
      <c r="K934">
        <v>1</v>
      </c>
      <c r="L934" t="s">
        <v>16</v>
      </c>
      <c r="M934" t="s">
        <v>132</v>
      </c>
      <c r="N934" t="s">
        <v>18</v>
      </c>
      <c r="O934">
        <v>22052002</v>
      </c>
      <c r="P934">
        <v>2078</v>
      </c>
    </row>
    <row r="935" spans="1:16" x14ac:dyDescent="0.25">
      <c r="A935">
        <v>12</v>
      </c>
      <c r="B935">
        <v>2017</v>
      </c>
      <c r="C935">
        <v>22052002</v>
      </c>
      <c r="D935">
        <v>800216303</v>
      </c>
      <c r="E935" s="1">
        <v>0</v>
      </c>
      <c r="F935" s="1">
        <v>0</v>
      </c>
      <c r="G935" s="1">
        <v>-3155911</v>
      </c>
      <c r="H935">
        <v>0</v>
      </c>
      <c r="I935">
        <v>0</v>
      </c>
      <c r="J935">
        <v>0</v>
      </c>
      <c r="K935">
        <v>1</v>
      </c>
      <c r="L935" t="s">
        <v>16</v>
      </c>
      <c r="M935" t="s">
        <v>261</v>
      </c>
      <c r="N935" t="s">
        <v>18</v>
      </c>
      <c r="O935">
        <v>22052002</v>
      </c>
      <c r="P935">
        <v>2078</v>
      </c>
    </row>
    <row r="936" spans="1:16" x14ac:dyDescent="0.25">
      <c r="A936">
        <v>12</v>
      </c>
      <c r="B936">
        <v>2017</v>
      </c>
      <c r="C936">
        <v>22052002</v>
      </c>
      <c r="D936">
        <v>800222844</v>
      </c>
      <c r="E936" s="1">
        <v>4898483</v>
      </c>
      <c r="F936" s="1">
        <v>4998452</v>
      </c>
      <c r="G936" s="1">
        <v>-3080788</v>
      </c>
      <c r="H936">
        <v>0</v>
      </c>
      <c r="I936">
        <v>0</v>
      </c>
      <c r="J936">
        <v>0</v>
      </c>
      <c r="K936">
        <v>1</v>
      </c>
      <c r="L936" t="s">
        <v>16</v>
      </c>
      <c r="M936" t="s">
        <v>490</v>
      </c>
      <c r="N936" t="s">
        <v>18</v>
      </c>
      <c r="O936">
        <v>22052002</v>
      </c>
      <c r="P936">
        <v>2078</v>
      </c>
    </row>
    <row r="937" spans="1:16" x14ac:dyDescent="0.25">
      <c r="A937">
        <v>12</v>
      </c>
      <c r="B937">
        <v>2017</v>
      </c>
      <c r="C937">
        <v>22052002</v>
      </c>
      <c r="D937">
        <v>800231215</v>
      </c>
      <c r="E937" s="1">
        <v>1899104</v>
      </c>
      <c r="F937" s="1">
        <v>1937861</v>
      </c>
      <c r="G937" s="1">
        <v>-3044419</v>
      </c>
      <c r="H937">
        <v>0</v>
      </c>
      <c r="I937">
        <v>0</v>
      </c>
      <c r="J937">
        <v>0</v>
      </c>
      <c r="K937">
        <v>1</v>
      </c>
      <c r="L937" t="s">
        <v>16</v>
      </c>
      <c r="M937" t="s">
        <v>844</v>
      </c>
      <c r="N937" t="s">
        <v>18</v>
      </c>
      <c r="O937">
        <v>22052002</v>
      </c>
      <c r="P937">
        <v>2078</v>
      </c>
    </row>
    <row r="938" spans="1:16" x14ac:dyDescent="0.25">
      <c r="A938">
        <v>12</v>
      </c>
      <c r="B938">
        <v>2017</v>
      </c>
      <c r="C938">
        <v>22052002</v>
      </c>
      <c r="D938">
        <v>802003936</v>
      </c>
      <c r="E938" s="1">
        <v>4426407</v>
      </c>
      <c r="F938" s="1">
        <v>4516742</v>
      </c>
      <c r="G938" s="1">
        <v>-9422752</v>
      </c>
      <c r="H938">
        <v>0</v>
      </c>
      <c r="I938">
        <v>0</v>
      </c>
      <c r="J938">
        <v>0</v>
      </c>
      <c r="K938">
        <v>1</v>
      </c>
      <c r="L938" t="s">
        <v>16</v>
      </c>
      <c r="M938" t="s">
        <v>848</v>
      </c>
      <c r="N938" t="s">
        <v>18</v>
      </c>
      <c r="O938">
        <v>22052002</v>
      </c>
      <c r="P938">
        <v>2078</v>
      </c>
    </row>
    <row r="939" spans="1:16" x14ac:dyDescent="0.25">
      <c r="A939">
        <v>12</v>
      </c>
      <c r="B939">
        <v>2017</v>
      </c>
      <c r="C939">
        <v>22052002</v>
      </c>
      <c r="D939">
        <v>802008496</v>
      </c>
      <c r="E939" s="1">
        <v>7715560</v>
      </c>
      <c r="F939" s="1">
        <v>7715560</v>
      </c>
      <c r="G939" s="1">
        <v>0</v>
      </c>
      <c r="H939">
        <v>0</v>
      </c>
      <c r="I939">
        <v>0</v>
      </c>
      <c r="J939">
        <v>0</v>
      </c>
      <c r="K939">
        <v>1</v>
      </c>
      <c r="L939" t="s">
        <v>16</v>
      </c>
      <c r="M939" t="s">
        <v>733</v>
      </c>
      <c r="N939" t="s">
        <v>18</v>
      </c>
      <c r="O939">
        <v>22052002</v>
      </c>
      <c r="P939">
        <v>2078</v>
      </c>
    </row>
    <row r="940" spans="1:16" x14ac:dyDescent="0.25">
      <c r="A940">
        <v>12</v>
      </c>
      <c r="B940">
        <v>2017</v>
      </c>
      <c r="C940">
        <v>22052002</v>
      </c>
      <c r="D940">
        <v>802019804</v>
      </c>
      <c r="E940" s="1">
        <v>1782502</v>
      </c>
      <c r="F940" s="1">
        <v>1818880</v>
      </c>
      <c r="G940" s="1">
        <v>-2857498</v>
      </c>
      <c r="H940">
        <v>0</v>
      </c>
      <c r="I940">
        <v>0</v>
      </c>
      <c r="J940">
        <v>0</v>
      </c>
      <c r="K940">
        <v>1</v>
      </c>
      <c r="L940" t="s">
        <v>16</v>
      </c>
      <c r="M940" t="s">
        <v>853</v>
      </c>
      <c r="N940" t="s">
        <v>18</v>
      </c>
      <c r="O940">
        <v>22052002</v>
      </c>
      <c r="P940">
        <v>2078</v>
      </c>
    </row>
    <row r="941" spans="1:16" x14ac:dyDescent="0.25">
      <c r="A941">
        <v>12</v>
      </c>
      <c r="B941">
        <v>2017</v>
      </c>
      <c r="C941">
        <v>22052002</v>
      </c>
      <c r="D941">
        <v>805027743</v>
      </c>
      <c r="E941" s="1">
        <v>0</v>
      </c>
      <c r="F941" s="1">
        <v>0</v>
      </c>
      <c r="G941" s="1">
        <v>-344705</v>
      </c>
      <c r="H941">
        <v>0</v>
      </c>
      <c r="I941">
        <v>0</v>
      </c>
      <c r="J941">
        <v>0</v>
      </c>
      <c r="K941">
        <v>1</v>
      </c>
      <c r="L941" t="s">
        <v>16</v>
      </c>
      <c r="M941" t="s">
        <v>500</v>
      </c>
      <c r="N941" t="s">
        <v>18</v>
      </c>
      <c r="O941">
        <v>22052002</v>
      </c>
      <c r="P941">
        <v>2078</v>
      </c>
    </row>
    <row r="942" spans="1:16" x14ac:dyDescent="0.25">
      <c r="A942">
        <v>12</v>
      </c>
      <c r="B942">
        <v>2017</v>
      </c>
      <c r="C942">
        <v>22052002</v>
      </c>
      <c r="D942">
        <v>806004756</v>
      </c>
      <c r="E942" s="1">
        <v>0</v>
      </c>
      <c r="F942" s="1">
        <v>0</v>
      </c>
      <c r="G942" s="1">
        <v>-2478760</v>
      </c>
      <c r="H942">
        <v>0</v>
      </c>
      <c r="I942">
        <v>0</v>
      </c>
      <c r="J942">
        <v>0</v>
      </c>
      <c r="K942">
        <v>1</v>
      </c>
      <c r="L942" t="s">
        <v>16</v>
      </c>
      <c r="M942" t="s">
        <v>739</v>
      </c>
      <c r="N942" t="s">
        <v>18</v>
      </c>
      <c r="O942">
        <v>22052002</v>
      </c>
      <c r="P942">
        <v>2078</v>
      </c>
    </row>
    <row r="943" spans="1:16" x14ac:dyDescent="0.25">
      <c r="A943">
        <v>12</v>
      </c>
      <c r="B943">
        <v>2017</v>
      </c>
      <c r="C943">
        <v>22052002</v>
      </c>
      <c r="D943">
        <v>802014132</v>
      </c>
      <c r="E943" s="1">
        <v>22067211</v>
      </c>
      <c r="F943" s="1">
        <v>22517562</v>
      </c>
      <c r="G943" s="1">
        <v>-1683638</v>
      </c>
      <c r="H943">
        <v>0</v>
      </c>
      <c r="I943">
        <v>0</v>
      </c>
      <c r="J943">
        <v>0</v>
      </c>
      <c r="K943">
        <v>1</v>
      </c>
      <c r="L943" t="s">
        <v>16</v>
      </c>
      <c r="M943" t="s">
        <v>386</v>
      </c>
      <c r="N943" t="s">
        <v>18</v>
      </c>
      <c r="O943">
        <v>22052002</v>
      </c>
      <c r="P943">
        <v>2078</v>
      </c>
    </row>
    <row r="944" spans="1:16" x14ac:dyDescent="0.25">
      <c r="A944">
        <v>12</v>
      </c>
      <c r="B944">
        <v>2017</v>
      </c>
      <c r="C944">
        <v>22052002</v>
      </c>
      <c r="D944">
        <v>802017036</v>
      </c>
      <c r="E944" s="1">
        <v>0</v>
      </c>
      <c r="F944" s="1">
        <v>0</v>
      </c>
      <c r="G944" s="1">
        <v>-124329</v>
      </c>
      <c r="H944">
        <v>0</v>
      </c>
      <c r="I944">
        <v>0</v>
      </c>
      <c r="J944">
        <v>0</v>
      </c>
      <c r="K944">
        <v>1</v>
      </c>
      <c r="L944" t="s">
        <v>16</v>
      </c>
      <c r="M944" t="s">
        <v>144</v>
      </c>
      <c r="N944" t="s">
        <v>18</v>
      </c>
      <c r="O944">
        <v>22052002</v>
      </c>
      <c r="P944">
        <v>2078</v>
      </c>
    </row>
    <row r="945" spans="1:16" x14ac:dyDescent="0.25">
      <c r="A945">
        <v>12</v>
      </c>
      <c r="B945">
        <v>2017</v>
      </c>
      <c r="C945">
        <v>22052002</v>
      </c>
      <c r="D945">
        <v>805027261</v>
      </c>
      <c r="E945" s="1">
        <v>0</v>
      </c>
      <c r="F945" s="1">
        <v>0</v>
      </c>
      <c r="G945" s="1">
        <v>-134850</v>
      </c>
      <c r="H945">
        <v>0</v>
      </c>
      <c r="I945">
        <v>0</v>
      </c>
      <c r="J945">
        <v>0</v>
      </c>
      <c r="K945">
        <v>1</v>
      </c>
      <c r="L945" t="s">
        <v>16</v>
      </c>
      <c r="M945" t="s">
        <v>504</v>
      </c>
      <c r="N945" t="s">
        <v>18</v>
      </c>
      <c r="O945">
        <v>22052002</v>
      </c>
      <c r="P945">
        <v>2078</v>
      </c>
    </row>
    <row r="946" spans="1:16" x14ac:dyDescent="0.25">
      <c r="A946">
        <v>12</v>
      </c>
      <c r="B946">
        <v>2017</v>
      </c>
      <c r="C946">
        <v>22052002</v>
      </c>
      <c r="D946">
        <v>806007258</v>
      </c>
      <c r="E946" s="1">
        <v>0</v>
      </c>
      <c r="F946" s="1">
        <v>0</v>
      </c>
      <c r="G946" s="1">
        <v>-2776349</v>
      </c>
      <c r="H946">
        <v>0</v>
      </c>
      <c r="I946">
        <v>0</v>
      </c>
      <c r="J946">
        <v>0</v>
      </c>
      <c r="K946">
        <v>1</v>
      </c>
      <c r="L946" t="s">
        <v>16</v>
      </c>
      <c r="M946" t="s">
        <v>627</v>
      </c>
      <c r="N946" t="s">
        <v>18</v>
      </c>
      <c r="O946">
        <v>22052002</v>
      </c>
      <c r="P946">
        <v>2078</v>
      </c>
    </row>
    <row r="947" spans="1:16" x14ac:dyDescent="0.25">
      <c r="A947">
        <v>12</v>
      </c>
      <c r="B947">
        <v>2017</v>
      </c>
      <c r="C947">
        <v>22052002</v>
      </c>
      <c r="D947">
        <v>806007801</v>
      </c>
      <c r="E947" s="1">
        <v>4079776</v>
      </c>
      <c r="F947" s="1">
        <v>4163037</v>
      </c>
      <c r="G947" s="1">
        <v>-15281929</v>
      </c>
      <c r="H947">
        <v>0</v>
      </c>
      <c r="I947">
        <v>0</v>
      </c>
      <c r="J947">
        <v>0</v>
      </c>
      <c r="K947">
        <v>1</v>
      </c>
      <c r="L947" t="s">
        <v>16</v>
      </c>
      <c r="M947" t="s">
        <v>740</v>
      </c>
      <c r="N947" t="s">
        <v>18</v>
      </c>
      <c r="O947">
        <v>22052002</v>
      </c>
      <c r="P947">
        <v>2078</v>
      </c>
    </row>
    <row r="948" spans="1:16" x14ac:dyDescent="0.25">
      <c r="A948">
        <v>12</v>
      </c>
      <c r="B948">
        <v>2017</v>
      </c>
      <c r="C948">
        <v>22052002</v>
      </c>
      <c r="D948">
        <v>806016377</v>
      </c>
      <c r="E948" s="1">
        <v>0</v>
      </c>
      <c r="F948" s="1">
        <v>0</v>
      </c>
      <c r="G948" s="1">
        <v>-235244</v>
      </c>
      <c r="H948">
        <v>0</v>
      </c>
      <c r="I948">
        <v>0</v>
      </c>
      <c r="J948">
        <v>0</v>
      </c>
      <c r="K948">
        <v>1</v>
      </c>
      <c r="L948" t="s">
        <v>16</v>
      </c>
      <c r="M948" t="s">
        <v>855</v>
      </c>
      <c r="N948" t="s">
        <v>18</v>
      </c>
      <c r="O948">
        <v>22052002</v>
      </c>
      <c r="P948">
        <v>2078</v>
      </c>
    </row>
    <row r="949" spans="1:16" x14ac:dyDescent="0.25">
      <c r="A949">
        <v>12</v>
      </c>
      <c r="B949">
        <v>2017</v>
      </c>
      <c r="C949">
        <v>22052002</v>
      </c>
      <c r="D949">
        <v>806016920</v>
      </c>
      <c r="E949" s="1">
        <v>168868255</v>
      </c>
      <c r="F949" s="1">
        <v>170023350</v>
      </c>
      <c r="G949" s="1">
        <v>-11559604</v>
      </c>
      <c r="H949">
        <v>0</v>
      </c>
      <c r="I949">
        <v>0</v>
      </c>
      <c r="J949">
        <v>0</v>
      </c>
      <c r="K949">
        <v>1</v>
      </c>
      <c r="L949" t="s">
        <v>16</v>
      </c>
      <c r="M949" t="s">
        <v>153</v>
      </c>
      <c r="N949" t="s">
        <v>18</v>
      </c>
      <c r="O949">
        <v>22052002</v>
      </c>
      <c r="P949">
        <v>2078</v>
      </c>
    </row>
    <row r="950" spans="1:16" x14ac:dyDescent="0.25">
      <c r="A950">
        <v>12</v>
      </c>
      <c r="B950">
        <v>2017</v>
      </c>
      <c r="C950">
        <v>22052002</v>
      </c>
      <c r="D950">
        <v>812002958</v>
      </c>
      <c r="E950" s="1">
        <v>0</v>
      </c>
      <c r="F950" s="1">
        <v>0</v>
      </c>
      <c r="G950" s="1">
        <v>-484456</v>
      </c>
      <c r="H950">
        <v>0</v>
      </c>
      <c r="I950">
        <v>0</v>
      </c>
      <c r="J950">
        <v>0</v>
      </c>
      <c r="K950">
        <v>1</v>
      </c>
      <c r="L950" t="s">
        <v>16</v>
      </c>
      <c r="M950" t="s">
        <v>390</v>
      </c>
      <c r="N950" t="s">
        <v>18</v>
      </c>
      <c r="O950">
        <v>22052002</v>
      </c>
      <c r="P950">
        <v>2078</v>
      </c>
    </row>
    <row r="951" spans="1:16" x14ac:dyDescent="0.25">
      <c r="A951">
        <v>12</v>
      </c>
      <c r="B951">
        <v>2017</v>
      </c>
      <c r="C951">
        <v>22052002</v>
      </c>
      <c r="D951">
        <v>812005726</v>
      </c>
      <c r="E951" s="1">
        <v>0</v>
      </c>
      <c r="F951" s="1">
        <v>0</v>
      </c>
      <c r="G951" s="1">
        <v>-463446</v>
      </c>
      <c r="H951">
        <v>0</v>
      </c>
      <c r="I951">
        <v>0</v>
      </c>
      <c r="J951">
        <v>0</v>
      </c>
      <c r="K951">
        <v>1</v>
      </c>
      <c r="L951" t="s">
        <v>16</v>
      </c>
      <c r="M951" t="s">
        <v>157</v>
      </c>
      <c r="N951" t="s">
        <v>18</v>
      </c>
      <c r="O951">
        <v>22052002</v>
      </c>
      <c r="P951">
        <v>2078</v>
      </c>
    </row>
    <row r="952" spans="1:16" x14ac:dyDescent="0.25">
      <c r="A952">
        <v>12</v>
      </c>
      <c r="B952">
        <v>2017</v>
      </c>
      <c r="C952">
        <v>22052002</v>
      </c>
      <c r="D952">
        <v>819001309</v>
      </c>
      <c r="E952" s="1">
        <v>0</v>
      </c>
      <c r="F952" s="1">
        <v>0</v>
      </c>
      <c r="G952" s="1">
        <v>-127725.68</v>
      </c>
      <c r="H952">
        <v>0</v>
      </c>
      <c r="I952">
        <v>0</v>
      </c>
      <c r="J952">
        <v>0</v>
      </c>
      <c r="K952">
        <v>1</v>
      </c>
      <c r="L952" t="s">
        <v>16</v>
      </c>
      <c r="M952" t="s">
        <v>638</v>
      </c>
      <c r="N952" t="s">
        <v>18</v>
      </c>
      <c r="O952">
        <v>22052002</v>
      </c>
      <c r="P952">
        <v>2078</v>
      </c>
    </row>
    <row r="953" spans="1:16" x14ac:dyDescent="0.25">
      <c r="A953">
        <v>12</v>
      </c>
      <c r="B953">
        <v>2017</v>
      </c>
      <c r="C953">
        <v>22052002</v>
      </c>
      <c r="D953">
        <v>819003863</v>
      </c>
      <c r="E953" s="1">
        <v>20378011</v>
      </c>
      <c r="F953" s="1">
        <v>20793889</v>
      </c>
      <c r="G953" s="1">
        <v>-20261019.800000001</v>
      </c>
      <c r="H953">
        <v>0</v>
      </c>
      <c r="I953">
        <v>0</v>
      </c>
      <c r="J953">
        <v>0</v>
      </c>
      <c r="K953">
        <v>1</v>
      </c>
      <c r="L953" t="s">
        <v>16</v>
      </c>
      <c r="M953" t="s">
        <v>514</v>
      </c>
      <c r="N953" t="s">
        <v>18</v>
      </c>
      <c r="O953">
        <v>22052002</v>
      </c>
      <c r="P953">
        <v>2078</v>
      </c>
    </row>
    <row r="954" spans="1:16" x14ac:dyDescent="0.25">
      <c r="A954">
        <v>12</v>
      </c>
      <c r="B954">
        <v>2017</v>
      </c>
      <c r="C954">
        <v>22052002</v>
      </c>
      <c r="D954">
        <v>822006595</v>
      </c>
      <c r="E954" s="1">
        <v>23512066</v>
      </c>
      <c r="F954" s="1">
        <v>23991904</v>
      </c>
      <c r="G954" s="1">
        <v>-19884778</v>
      </c>
      <c r="H954">
        <v>0</v>
      </c>
      <c r="I954">
        <v>0</v>
      </c>
      <c r="J954">
        <v>0</v>
      </c>
      <c r="K954">
        <v>1</v>
      </c>
      <c r="L954" t="s">
        <v>16</v>
      </c>
      <c r="M954" t="s">
        <v>164</v>
      </c>
      <c r="N954" t="s">
        <v>18</v>
      </c>
      <c r="O954">
        <v>22052002</v>
      </c>
      <c r="P954">
        <v>2078</v>
      </c>
    </row>
    <row r="955" spans="1:16" x14ac:dyDescent="0.25">
      <c r="A955">
        <v>12</v>
      </c>
      <c r="B955">
        <v>2017</v>
      </c>
      <c r="C955">
        <v>22052002</v>
      </c>
      <c r="D955">
        <v>820005389</v>
      </c>
      <c r="E955" s="1">
        <v>0</v>
      </c>
      <c r="F955" s="1">
        <v>0</v>
      </c>
      <c r="G955" s="1">
        <v>-529385</v>
      </c>
      <c r="H955">
        <v>0</v>
      </c>
      <c r="I955">
        <v>0</v>
      </c>
      <c r="J955">
        <v>0</v>
      </c>
      <c r="K955">
        <v>1</v>
      </c>
      <c r="L955" t="s">
        <v>16</v>
      </c>
      <c r="M955" t="s">
        <v>282</v>
      </c>
      <c r="N955" t="s">
        <v>18</v>
      </c>
      <c r="O955">
        <v>22052002</v>
      </c>
      <c r="P955">
        <v>2078</v>
      </c>
    </row>
    <row r="956" spans="1:16" x14ac:dyDescent="0.25">
      <c r="A956">
        <v>12</v>
      </c>
      <c r="B956">
        <v>2017</v>
      </c>
      <c r="C956">
        <v>22052002</v>
      </c>
      <c r="D956">
        <v>824000425</v>
      </c>
      <c r="E956" s="1">
        <v>19540196</v>
      </c>
      <c r="F956" s="1">
        <v>19938975</v>
      </c>
      <c r="G956" s="1">
        <v>-9625976.7899999991</v>
      </c>
      <c r="H956">
        <v>0</v>
      </c>
      <c r="I956">
        <v>0</v>
      </c>
      <c r="J956">
        <v>0</v>
      </c>
      <c r="K956">
        <v>1</v>
      </c>
      <c r="L956" t="s">
        <v>16</v>
      </c>
      <c r="M956" t="s">
        <v>404</v>
      </c>
      <c r="N956" t="s">
        <v>18</v>
      </c>
      <c r="O956">
        <v>22052002</v>
      </c>
      <c r="P956">
        <v>2078</v>
      </c>
    </row>
    <row r="957" spans="1:16" x14ac:dyDescent="0.25">
      <c r="A957">
        <v>12</v>
      </c>
      <c r="B957">
        <v>2017</v>
      </c>
      <c r="C957">
        <v>22052002</v>
      </c>
      <c r="D957">
        <v>824002277</v>
      </c>
      <c r="E957" s="1">
        <v>199642975</v>
      </c>
      <c r="F957" s="1">
        <v>203717321</v>
      </c>
      <c r="G957" s="1">
        <v>-36205948</v>
      </c>
      <c r="H957">
        <v>0</v>
      </c>
      <c r="I957">
        <v>0</v>
      </c>
      <c r="J957">
        <v>0</v>
      </c>
      <c r="K957">
        <v>1</v>
      </c>
      <c r="L957" t="s">
        <v>16</v>
      </c>
      <c r="M957" t="s">
        <v>169</v>
      </c>
      <c r="N957" t="s">
        <v>18</v>
      </c>
      <c r="O957">
        <v>22052002</v>
      </c>
      <c r="P957">
        <v>2078</v>
      </c>
    </row>
    <row r="958" spans="1:16" x14ac:dyDescent="0.25">
      <c r="A958">
        <v>12</v>
      </c>
      <c r="B958">
        <v>2017</v>
      </c>
      <c r="C958">
        <v>22052002</v>
      </c>
      <c r="D958">
        <v>824002672</v>
      </c>
      <c r="E958" s="1">
        <v>1728000</v>
      </c>
      <c r="F958" s="1">
        <v>1763265</v>
      </c>
      <c r="G958" s="1">
        <v>-6803904</v>
      </c>
      <c r="H958">
        <v>0</v>
      </c>
      <c r="I958">
        <v>0</v>
      </c>
      <c r="J958">
        <v>0</v>
      </c>
      <c r="K958">
        <v>1</v>
      </c>
      <c r="L958" t="s">
        <v>16</v>
      </c>
      <c r="M958" t="s">
        <v>289</v>
      </c>
      <c r="N958" t="s">
        <v>18</v>
      </c>
      <c r="O958">
        <v>22052002</v>
      </c>
      <c r="P958">
        <v>2078</v>
      </c>
    </row>
    <row r="959" spans="1:16" x14ac:dyDescent="0.25">
      <c r="A959">
        <v>12</v>
      </c>
      <c r="B959">
        <v>2017</v>
      </c>
      <c r="C959">
        <v>22052002</v>
      </c>
      <c r="D959">
        <v>824005651</v>
      </c>
      <c r="E959" s="1">
        <v>0</v>
      </c>
      <c r="F959" s="1">
        <v>0</v>
      </c>
      <c r="G959" s="1">
        <v>-2716940</v>
      </c>
      <c r="H959">
        <v>0</v>
      </c>
      <c r="I959">
        <v>0</v>
      </c>
      <c r="J959">
        <v>0</v>
      </c>
      <c r="K959">
        <v>1</v>
      </c>
      <c r="L959" t="s">
        <v>16</v>
      </c>
      <c r="M959" t="s">
        <v>409</v>
      </c>
      <c r="N959" t="s">
        <v>18</v>
      </c>
      <c r="O959">
        <v>22052002</v>
      </c>
      <c r="P959">
        <v>2078</v>
      </c>
    </row>
    <row r="960" spans="1:16" x14ac:dyDescent="0.25">
      <c r="A960">
        <v>12</v>
      </c>
      <c r="B960">
        <v>2017</v>
      </c>
      <c r="C960">
        <v>22052002</v>
      </c>
      <c r="D960">
        <v>830120157</v>
      </c>
      <c r="E960" s="1">
        <v>0</v>
      </c>
      <c r="F960" s="1">
        <v>0</v>
      </c>
      <c r="G960" s="1">
        <v>-3200000</v>
      </c>
      <c r="H960">
        <v>0</v>
      </c>
      <c r="I960">
        <v>0</v>
      </c>
      <c r="J960">
        <v>0</v>
      </c>
      <c r="K960">
        <v>1</v>
      </c>
      <c r="L960" t="s">
        <v>16</v>
      </c>
      <c r="M960" t="s">
        <v>653</v>
      </c>
      <c r="N960" t="s">
        <v>18</v>
      </c>
      <c r="O960">
        <v>22052002</v>
      </c>
      <c r="P960">
        <v>2078</v>
      </c>
    </row>
    <row r="961" spans="1:16" x14ac:dyDescent="0.25">
      <c r="A961">
        <v>12</v>
      </c>
      <c r="B961">
        <v>2017</v>
      </c>
      <c r="C961">
        <v>22052002</v>
      </c>
      <c r="D961">
        <v>830504734</v>
      </c>
      <c r="E961" s="1">
        <v>4370902</v>
      </c>
      <c r="F961" s="1">
        <v>4460104</v>
      </c>
      <c r="G961" s="1">
        <v>-4916163.5</v>
      </c>
      <c r="H961">
        <v>0</v>
      </c>
      <c r="I961">
        <v>0</v>
      </c>
      <c r="J961">
        <v>0</v>
      </c>
      <c r="K961">
        <v>1</v>
      </c>
      <c r="L961" t="s">
        <v>16</v>
      </c>
      <c r="M961" t="s">
        <v>177</v>
      </c>
      <c r="N961" t="s">
        <v>18</v>
      </c>
      <c r="O961">
        <v>22052002</v>
      </c>
      <c r="P961">
        <v>2078</v>
      </c>
    </row>
    <row r="962" spans="1:16" x14ac:dyDescent="0.25">
      <c r="A962">
        <v>12</v>
      </c>
      <c r="B962">
        <v>2017</v>
      </c>
      <c r="C962">
        <v>22052002</v>
      </c>
      <c r="D962">
        <v>830514110</v>
      </c>
      <c r="E962" s="1">
        <v>0</v>
      </c>
      <c r="F962" s="1">
        <v>0</v>
      </c>
      <c r="G962" s="1">
        <v>-25500</v>
      </c>
      <c r="H962">
        <v>0</v>
      </c>
      <c r="I962">
        <v>0</v>
      </c>
      <c r="J962">
        <v>0</v>
      </c>
      <c r="K962">
        <v>1</v>
      </c>
      <c r="L962" t="s">
        <v>16</v>
      </c>
      <c r="M962" t="s">
        <v>532</v>
      </c>
      <c r="N962" t="s">
        <v>18</v>
      </c>
      <c r="O962">
        <v>22052002</v>
      </c>
      <c r="P962">
        <v>2078</v>
      </c>
    </row>
    <row r="963" spans="1:16" x14ac:dyDescent="0.25">
      <c r="A963">
        <v>12</v>
      </c>
      <c r="B963">
        <v>2017</v>
      </c>
      <c r="C963">
        <v>22052002</v>
      </c>
      <c r="D963">
        <v>860090566</v>
      </c>
      <c r="E963" s="1">
        <v>23644321</v>
      </c>
      <c r="F963" s="1">
        <v>24126858</v>
      </c>
      <c r="G963" s="1">
        <v>-4647937</v>
      </c>
      <c r="H963">
        <v>0</v>
      </c>
      <c r="I963">
        <v>0</v>
      </c>
      <c r="J963">
        <v>0</v>
      </c>
      <c r="K963">
        <v>1</v>
      </c>
      <c r="L963" t="s">
        <v>16</v>
      </c>
      <c r="M963" t="s">
        <v>417</v>
      </c>
      <c r="N963" t="s">
        <v>18</v>
      </c>
      <c r="O963">
        <v>22052002</v>
      </c>
      <c r="P963">
        <v>2078</v>
      </c>
    </row>
    <row r="964" spans="1:16" x14ac:dyDescent="0.25">
      <c r="A964">
        <v>12</v>
      </c>
      <c r="B964">
        <v>2017</v>
      </c>
      <c r="C964">
        <v>22052002</v>
      </c>
      <c r="D964">
        <v>890001098</v>
      </c>
      <c r="E964" s="1">
        <v>192000</v>
      </c>
      <c r="F964" s="1">
        <v>192000</v>
      </c>
      <c r="G964" s="1">
        <v>0</v>
      </c>
      <c r="H964">
        <v>0</v>
      </c>
      <c r="I964">
        <v>0</v>
      </c>
      <c r="J964">
        <v>0</v>
      </c>
      <c r="K964">
        <v>1</v>
      </c>
      <c r="L964" t="s">
        <v>16</v>
      </c>
      <c r="M964" t="s">
        <v>419</v>
      </c>
      <c r="N964" t="s">
        <v>18</v>
      </c>
      <c r="O964">
        <v>22052002</v>
      </c>
      <c r="P964">
        <v>2078</v>
      </c>
    </row>
    <row r="965" spans="1:16" x14ac:dyDescent="0.25">
      <c r="A965">
        <v>12</v>
      </c>
      <c r="B965">
        <v>2017</v>
      </c>
      <c r="C965">
        <v>22052002</v>
      </c>
      <c r="D965">
        <v>890109666</v>
      </c>
      <c r="E965" s="1">
        <v>0</v>
      </c>
      <c r="F965" s="1">
        <v>0</v>
      </c>
      <c r="G965" s="1">
        <v>-609669</v>
      </c>
      <c r="H965">
        <v>0</v>
      </c>
      <c r="I965">
        <v>0</v>
      </c>
      <c r="J965">
        <v>0</v>
      </c>
      <c r="K965">
        <v>1</v>
      </c>
      <c r="L965" t="s">
        <v>16</v>
      </c>
      <c r="M965" t="s">
        <v>69</v>
      </c>
      <c r="N965" t="s">
        <v>18</v>
      </c>
      <c r="O965">
        <v>22052002</v>
      </c>
      <c r="P965">
        <v>2078</v>
      </c>
    </row>
    <row r="966" spans="1:16" x14ac:dyDescent="0.25">
      <c r="A966">
        <v>12</v>
      </c>
      <c r="B966">
        <v>2017</v>
      </c>
      <c r="C966">
        <v>22052002</v>
      </c>
      <c r="D966">
        <v>890201724</v>
      </c>
      <c r="E966" s="1">
        <v>0</v>
      </c>
      <c r="F966" s="1">
        <v>0</v>
      </c>
      <c r="G966" s="1">
        <v>-250000</v>
      </c>
      <c r="H966">
        <v>0</v>
      </c>
      <c r="I966">
        <v>0</v>
      </c>
      <c r="J966">
        <v>0</v>
      </c>
      <c r="K966">
        <v>1</v>
      </c>
      <c r="L966" t="s">
        <v>16</v>
      </c>
      <c r="M966" t="s">
        <v>538</v>
      </c>
      <c r="N966" t="s">
        <v>18</v>
      </c>
      <c r="O966">
        <v>22052002</v>
      </c>
      <c r="P966">
        <v>2078</v>
      </c>
    </row>
    <row r="967" spans="1:16" x14ac:dyDescent="0.25">
      <c r="A967">
        <v>12</v>
      </c>
      <c r="B967">
        <v>2017</v>
      </c>
      <c r="C967">
        <v>22052002</v>
      </c>
      <c r="D967">
        <v>890680032</v>
      </c>
      <c r="E967" s="1">
        <v>0</v>
      </c>
      <c r="F967" s="1">
        <v>0</v>
      </c>
      <c r="G967" s="1">
        <v>-188200</v>
      </c>
      <c r="H967">
        <v>0</v>
      </c>
      <c r="I967">
        <v>0</v>
      </c>
      <c r="J967">
        <v>0</v>
      </c>
      <c r="K967">
        <v>1</v>
      </c>
      <c r="L967" t="s">
        <v>16</v>
      </c>
      <c r="M967" t="s">
        <v>663</v>
      </c>
      <c r="N967" t="s">
        <v>18</v>
      </c>
      <c r="O967">
        <v>22052002</v>
      </c>
      <c r="P967">
        <v>2078</v>
      </c>
    </row>
    <row r="968" spans="1:16" x14ac:dyDescent="0.25">
      <c r="A968">
        <v>12</v>
      </c>
      <c r="B968">
        <v>2017</v>
      </c>
      <c r="C968">
        <v>22052002</v>
      </c>
      <c r="D968">
        <v>890701078</v>
      </c>
      <c r="E968" s="1">
        <v>0</v>
      </c>
      <c r="F968" s="1">
        <v>0</v>
      </c>
      <c r="G968" s="1">
        <v>-251400</v>
      </c>
      <c r="H968">
        <v>0</v>
      </c>
      <c r="I968">
        <v>0</v>
      </c>
      <c r="J968">
        <v>0</v>
      </c>
      <c r="K968">
        <v>1</v>
      </c>
      <c r="L968" t="s">
        <v>16</v>
      </c>
      <c r="M968" t="s">
        <v>544</v>
      </c>
      <c r="N968" t="s">
        <v>18</v>
      </c>
      <c r="O968">
        <v>22052002</v>
      </c>
      <c r="P968">
        <v>2078</v>
      </c>
    </row>
    <row r="969" spans="1:16" x14ac:dyDescent="0.25">
      <c r="A969">
        <v>12</v>
      </c>
      <c r="B969">
        <v>2017</v>
      </c>
      <c r="C969">
        <v>22052002</v>
      </c>
      <c r="D969">
        <v>890701718</v>
      </c>
      <c r="E969" s="1">
        <v>0</v>
      </c>
      <c r="F969" s="1">
        <v>0</v>
      </c>
      <c r="G969" s="1">
        <v>-211490</v>
      </c>
      <c r="H969">
        <v>0</v>
      </c>
      <c r="I969">
        <v>0</v>
      </c>
      <c r="J969">
        <v>0</v>
      </c>
      <c r="K969">
        <v>1</v>
      </c>
      <c r="L969" t="s">
        <v>16</v>
      </c>
      <c r="M969" t="s">
        <v>664</v>
      </c>
      <c r="N969" t="s">
        <v>18</v>
      </c>
      <c r="O969">
        <v>22052002</v>
      </c>
      <c r="P969">
        <v>2078</v>
      </c>
    </row>
    <row r="970" spans="1:16" x14ac:dyDescent="0.25">
      <c r="A970">
        <v>12</v>
      </c>
      <c r="B970">
        <v>2017</v>
      </c>
      <c r="C970">
        <v>22052002</v>
      </c>
      <c r="D970">
        <v>890706833</v>
      </c>
      <c r="E970" s="1">
        <v>7808181</v>
      </c>
      <c r="F970" s="1">
        <v>7967532</v>
      </c>
      <c r="G970" s="1">
        <v>-8144034</v>
      </c>
      <c r="H970">
        <v>0</v>
      </c>
      <c r="I970">
        <v>0</v>
      </c>
      <c r="J970">
        <v>0</v>
      </c>
      <c r="K970">
        <v>1</v>
      </c>
      <c r="L970" t="s">
        <v>16</v>
      </c>
      <c r="M970" t="s">
        <v>74</v>
      </c>
      <c r="N970" t="s">
        <v>18</v>
      </c>
      <c r="O970">
        <v>22052002</v>
      </c>
      <c r="P970">
        <v>2078</v>
      </c>
    </row>
    <row r="971" spans="1:16" x14ac:dyDescent="0.25">
      <c r="A971">
        <v>12</v>
      </c>
      <c r="B971">
        <v>2017</v>
      </c>
      <c r="C971">
        <v>22052002</v>
      </c>
      <c r="D971">
        <v>890980066</v>
      </c>
      <c r="E971" s="1">
        <v>4208610</v>
      </c>
      <c r="F971" s="1">
        <v>4294500</v>
      </c>
      <c r="G971" s="1">
        <v>-14577232</v>
      </c>
      <c r="H971">
        <v>0</v>
      </c>
      <c r="I971">
        <v>0</v>
      </c>
      <c r="J971">
        <v>0</v>
      </c>
      <c r="K971">
        <v>1</v>
      </c>
      <c r="L971" t="s">
        <v>16</v>
      </c>
      <c r="M971" t="s">
        <v>191</v>
      </c>
      <c r="N971" t="s">
        <v>18</v>
      </c>
      <c r="O971">
        <v>22052002</v>
      </c>
      <c r="P971">
        <v>2078</v>
      </c>
    </row>
    <row r="972" spans="1:16" x14ac:dyDescent="0.25">
      <c r="A972">
        <v>12</v>
      </c>
      <c r="B972">
        <v>2017</v>
      </c>
      <c r="C972">
        <v>22052002</v>
      </c>
      <c r="D972">
        <v>890985703</v>
      </c>
      <c r="E972" s="1">
        <v>1852672</v>
      </c>
      <c r="F972" s="1">
        <v>1890482</v>
      </c>
      <c r="G972" s="1">
        <v>-2969985</v>
      </c>
      <c r="H972">
        <v>0</v>
      </c>
      <c r="I972">
        <v>0</v>
      </c>
      <c r="J972">
        <v>0</v>
      </c>
      <c r="K972">
        <v>1</v>
      </c>
      <c r="L972" t="s">
        <v>16</v>
      </c>
      <c r="M972" t="s">
        <v>881</v>
      </c>
      <c r="N972" t="s">
        <v>18</v>
      </c>
      <c r="O972">
        <v>22052002</v>
      </c>
      <c r="P972">
        <v>2078</v>
      </c>
    </row>
    <row r="973" spans="1:16" x14ac:dyDescent="0.25">
      <c r="A973">
        <v>12</v>
      </c>
      <c r="B973">
        <v>2017</v>
      </c>
      <c r="C973">
        <v>22052002</v>
      </c>
      <c r="D973">
        <v>891080015</v>
      </c>
      <c r="E973" s="1">
        <v>17239751</v>
      </c>
      <c r="F973" s="1">
        <v>14937647</v>
      </c>
      <c r="G973" s="1">
        <v>0</v>
      </c>
      <c r="H973">
        <v>0</v>
      </c>
      <c r="I973">
        <v>0</v>
      </c>
      <c r="J973">
        <v>0</v>
      </c>
      <c r="K973">
        <v>1</v>
      </c>
      <c r="L973" t="s">
        <v>16</v>
      </c>
      <c r="M973" t="s">
        <v>665</v>
      </c>
      <c r="N973" t="s">
        <v>18</v>
      </c>
      <c r="O973">
        <v>22052002</v>
      </c>
      <c r="P973">
        <v>2078</v>
      </c>
    </row>
    <row r="974" spans="1:16" x14ac:dyDescent="0.25">
      <c r="A974">
        <v>12</v>
      </c>
      <c r="B974">
        <v>2017</v>
      </c>
      <c r="C974">
        <v>22052002</v>
      </c>
      <c r="D974">
        <v>891180026</v>
      </c>
      <c r="E974" s="1">
        <v>0</v>
      </c>
      <c r="F974" s="1">
        <v>0</v>
      </c>
      <c r="G974" s="1">
        <v>-996900</v>
      </c>
      <c r="H974">
        <v>0</v>
      </c>
      <c r="I974">
        <v>0</v>
      </c>
      <c r="J974">
        <v>0</v>
      </c>
      <c r="K974">
        <v>1</v>
      </c>
      <c r="L974" t="s">
        <v>16</v>
      </c>
      <c r="M974" t="s">
        <v>76</v>
      </c>
      <c r="N974" t="s">
        <v>18</v>
      </c>
      <c r="O974">
        <v>22052002</v>
      </c>
      <c r="P974">
        <v>2078</v>
      </c>
    </row>
    <row r="975" spans="1:16" x14ac:dyDescent="0.25">
      <c r="A975">
        <v>12</v>
      </c>
      <c r="B975">
        <v>2017</v>
      </c>
      <c r="C975">
        <v>22052002</v>
      </c>
      <c r="D975">
        <v>891780185</v>
      </c>
      <c r="E975" s="1">
        <v>222658970</v>
      </c>
      <c r="F975" s="1">
        <v>227203031</v>
      </c>
      <c r="G975" s="1">
        <v>-39011635.25</v>
      </c>
      <c r="H975">
        <v>0</v>
      </c>
      <c r="I975">
        <v>0</v>
      </c>
      <c r="J975">
        <v>0</v>
      </c>
      <c r="K975">
        <v>1</v>
      </c>
      <c r="L975" t="s">
        <v>16</v>
      </c>
      <c r="M975" t="s">
        <v>79</v>
      </c>
      <c r="N975" t="s">
        <v>18</v>
      </c>
      <c r="O975">
        <v>22052002</v>
      </c>
      <c r="P975">
        <v>2078</v>
      </c>
    </row>
    <row r="976" spans="1:16" x14ac:dyDescent="0.25">
      <c r="A976">
        <v>12</v>
      </c>
      <c r="B976">
        <v>2017</v>
      </c>
      <c r="C976">
        <v>22052002</v>
      </c>
      <c r="D976">
        <v>892115006</v>
      </c>
      <c r="E976" s="1">
        <v>5663416</v>
      </c>
      <c r="F976" s="1">
        <v>5778996</v>
      </c>
      <c r="G976" s="1">
        <v>-4244744</v>
      </c>
      <c r="H976">
        <v>0</v>
      </c>
      <c r="I976">
        <v>0</v>
      </c>
      <c r="J976">
        <v>0</v>
      </c>
      <c r="K976">
        <v>1</v>
      </c>
      <c r="L976" t="s">
        <v>16</v>
      </c>
      <c r="M976" t="s">
        <v>202</v>
      </c>
      <c r="N976" t="s">
        <v>18</v>
      </c>
      <c r="O976">
        <v>22052002</v>
      </c>
      <c r="P976">
        <v>2078</v>
      </c>
    </row>
    <row r="977" spans="1:16" x14ac:dyDescent="0.25">
      <c r="A977">
        <v>12</v>
      </c>
      <c r="B977">
        <v>2017</v>
      </c>
      <c r="C977">
        <v>22052002</v>
      </c>
      <c r="D977">
        <v>900008328</v>
      </c>
      <c r="E977" s="1">
        <v>539852072</v>
      </c>
      <c r="F977" s="1">
        <v>550869461</v>
      </c>
      <c r="G977" s="1">
        <v>-33406271.850000001</v>
      </c>
      <c r="H977">
        <v>0</v>
      </c>
      <c r="I977">
        <v>0</v>
      </c>
      <c r="J977">
        <v>0</v>
      </c>
      <c r="K977">
        <v>1</v>
      </c>
      <c r="L977" t="s">
        <v>16</v>
      </c>
      <c r="M977" t="s">
        <v>207</v>
      </c>
      <c r="N977" t="s">
        <v>18</v>
      </c>
      <c r="O977">
        <v>22052002</v>
      </c>
      <c r="P977">
        <v>2078</v>
      </c>
    </row>
    <row r="978" spans="1:16" x14ac:dyDescent="0.25">
      <c r="A978">
        <v>12</v>
      </c>
      <c r="B978">
        <v>2017</v>
      </c>
      <c r="C978">
        <v>22052002</v>
      </c>
      <c r="D978">
        <v>900004894</v>
      </c>
      <c r="E978" s="1">
        <v>0</v>
      </c>
      <c r="F978" s="1">
        <v>0</v>
      </c>
      <c r="G978" s="1">
        <v>-362300</v>
      </c>
      <c r="H978">
        <v>0</v>
      </c>
      <c r="I978">
        <v>0</v>
      </c>
      <c r="J978">
        <v>0</v>
      </c>
      <c r="K978">
        <v>1</v>
      </c>
      <c r="L978" t="s">
        <v>16</v>
      </c>
      <c r="M978" t="s">
        <v>555</v>
      </c>
      <c r="N978" t="s">
        <v>18</v>
      </c>
      <c r="O978">
        <v>22052002</v>
      </c>
      <c r="P978">
        <v>2078</v>
      </c>
    </row>
    <row r="979" spans="1:16" x14ac:dyDescent="0.25">
      <c r="A979">
        <v>12</v>
      </c>
      <c r="B979">
        <v>2017</v>
      </c>
      <c r="C979">
        <v>22052002</v>
      </c>
      <c r="D979">
        <v>900024817</v>
      </c>
      <c r="E979" s="1">
        <v>5707888</v>
      </c>
      <c r="F979" s="1">
        <v>5824376</v>
      </c>
      <c r="G979" s="1">
        <v>-9607727</v>
      </c>
      <c r="H979">
        <v>0</v>
      </c>
      <c r="I979">
        <v>0</v>
      </c>
      <c r="J979">
        <v>0</v>
      </c>
      <c r="K979">
        <v>1</v>
      </c>
      <c r="L979" t="s">
        <v>16</v>
      </c>
      <c r="M979" t="s">
        <v>784</v>
      </c>
      <c r="N979" t="s">
        <v>18</v>
      </c>
      <c r="O979">
        <v>22052002</v>
      </c>
      <c r="P979">
        <v>2078</v>
      </c>
    </row>
    <row r="980" spans="1:16" x14ac:dyDescent="0.25">
      <c r="A980">
        <v>12</v>
      </c>
      <c r="B980">
        <v>2017</v>
      </c>
      <c r="C980">
        <v>22052002</v>
      </c>
      <c r="D980">
        <v>900048040</v>
      </c>
      <c r="E980" s="1">
        <v>0</v>
      </c>
      <c r="F980" s="1">
        <v>0</v>
      </c>
      <c r="G980" s="1">
        <v>-1246632</v>
      </c>
      <c r="H980">
        <v>0</v>
      </c>
      <c r="I980">
        <v>0</v>
      </c>
      <c r="J980">
        <v>0</v>
      </c>
      <c r="K980">
        <v>1</v>
      </c>
      <c r="L980" t="s">
        <v>16</v>
      </c>
      <c r="M980" t="s">
        <v>323</v>
      </c>
      <c r="N980" t="s">
        <v>18</v>
      </c>
      <c r="O980">
        <v>22052002</v>
      </c>
      <c r="P980">
        <v>2078</v>
      </c>
    </row>
    <row r="981" spans="1:16" x14ac:dyDescent="0.25">
      <c r="A981">
        <v>12</v>
      </c>
      <c r="B981">
        <v>2017</v>
      </c>
      <c r="C981">
        <v>22052002</v>
      </c>
      <c r="D981">
        <v>900078907</v>
      </c>
      <c r="E981" s="1">
        <v>0</v>
      </c>
      <c r="F981" s="1">
        <v>0</v>
      </c>
      <c r="G981" s="1">
        <v>-1488150</v>
      </c>
      <c r="H981">
        <v>0</v>
      </c>
      <c r="I981">
        <v>0</v>
      </c>
      <c r="J981">
        <v>0</v>
      </c>
      <c r="K981">
        <v>1</v>
      </c>
      <c r="L981" t="s">
        <v>16</v>
      </c>
      <c r="M981" t="s">
        <v>435</v>
      </c>
      <c r="N981" t="s">
        <v>18</v>
      </c>
      <c r="O981">
        <v>22052002</v>
      </c>
      <c r="P981">
        <v>2078</v>
      </c>
    </row>
    <row r="982" spans="1:16" x14ac:dyDescent="0.25">
      <c r="A982">
        <v>12</v>
      </c>
      <c r="B982">
        <v>2017</v>
      </c>
      <c r="C982">
        <v>22052002</v>
      </c>
      <c r="D982">
        <v>900025914</v>
      </c>
      <c r="E982" s="1">
        <v>31527332</v>
      </c>
      <c r="F982" s="1">
        <v>32170747</v>
      </c>
      <c r="G982" s="1">
        <v>-9064924</v>
      </c>
      <c r="H982">
        <v>0</v>
      </c>
      <c r="I982">
        <v>0</v>
      </c>
      <c r="J982">
        <v>0</v>
      </c>
      <c r="K982">
        <v>1</v>
      </c>
      <c r="L982" t="s">
        <v>16</v>
      </c>
      <c r="M982" t="s">
        <v>322</v>
      </c>
      <c r="N982" t="s">
        <v>18</v>
      </c>
      <c r="O982">
        <v>22052002</v>
      </c>
      <c r="P982">
        <v>2078</v>
      </c>
    </row>
    <row r="983" spans="1:16" x14ac:dyDescent="0.25">
      <c r="A983">
        <v>12</v>
      </c>
      <c r="B983">
        <v>2017</v>
      </c>
      <c r="C983">
        <v>22052002</v>
      </c>
      <c r="D983">
        <v>900066345</v>
      </c>
      <c r="E983" s="1">
        <v>131100</v>
      </c>
      <c r="F983" s="1">
        <v>131100</v>
      </c>
      <c r="G983" s="1">
        <v>0</v>
      </c>
      <c r="H983">
        <v>0</v>
      </c>
      <c r="I983">
        <v>0</v>
      </c>
      <c r="J983">
        <v>0</v>
      </c>
      <c r="K983">
        <v>1</v>
      </c>
      <c r="L983" t="s">
        <v>16</v>
      </c>
      <c r="M983" t="s">
        <v>434</v>
      </c>
      <c r="N983" t="s">
        <v>18</v>
      </c>
      <c r="O983">
        <v>22052002</v>
      </c>
      <c r="P983">
        <v>2078</v>
      </c>
    </row>
    <row r="984" spans="1:16" x14ac:dyDescent="0.25">
      <c r="A984">
        <v>12</v>
      </c>
      <c r="B984">
        <v>2017</v>
      </c>
      <c r="C984">
        <v>22052002</v>
      </c>
      <c r="D984">
        <v>900107708</v>
      </c>
      <c r="E984" s="1">
        <v>2314865</v>
      </c>
      <c r="F984" s="1">
        <v>2362107</v>
      </c>
      <c r="G984" s="1">
        <v>-3710918</v>
      </c>
      <c r="H984">
        <v>0</v>
      </c>
      <c r="I984">
        <v>0</v>
      </c>
      <c r="J984">
        <v>0</v>
      </c>
      <c r="K984">
        <v>1</v>
      </c>
      <c r="L984" t="s">
        <v>16</v>
      </c>
      <c r="M984" t="s">
        <v>790</v>
      </c>
      <c r="N984" t="s">
        <v>18</v>
      </c>
      <c r="O984">
        <v>22052002</v>
      </c>
      <c r="P984">
        <v>2078</v>
      </c>
    </row>
    <row r="985" spans="1:16" x14ac:dyDescent="0.25">
      <c r="A985">
        <v>12</v>
      </c>
      <c r="B985">
        <v>2017</v>
      </c>
      <c r="C985">
        <v>22052002</v>
      </c>
      <c r="D985">
        <v>900118990</v>
      </c>
      <c r="E985" s="1">
        <v>0</v>
      </c>
      <c r="F985" s="1">
        <v>0</v>
      </c>
      <c r="G985" s="1">
        <v>-1415390.4</v>
      </c>
      <c r="H985">
        <v>0</v>
      </c>
      <c r="I985">
        <v>0</v>
      </c>
      <c r="J985">
        <v>0</v>
      </c>
      <c r="K985">
        <v>1</v>
      </c>
      <c r="L985" t="s">
        <v>16</v>
      </c>
      <c r="M985" t="s">
        <v>436</v>
      </c>
      <c r="N985" t="s">
        <v>18</v>
      </c>
      <c r="O985">
        <v>22052002</v>
      </c>
      <c r="P985">
        <v>2078</v>
      </c>
    </row>
    <row r="986" spans="1:16" x14ac:dyDescent="0.25">
      <c r="A986">
        <v>12</v>
      </c>
      <c r="B986">
        <v>2017</v>
      </c>
      <c r="C986">
        <v>22052002</v>
      </c>
      <c r="D986">
        <v>900119417</v>
      </c>
      <c r="E986" s="1">
        <v>1954121</v>
      </c>
      <c r="F986" s="1">
        <v>1994001</v>
      </c>
      <c r="G986" s="1">
        <v>-3132616</v>
      </c>
      <c r="H986">
        <v>0</v>
      </c>
      <c r="I986">
        <v>0</v>
      </c>
      <c r="J986">
        <v>0</v>
      </c>
      <c r="K986">
        <v>1</v>
      </c>
      <c r="L986" t="s">
        <v>16</v>
      </c>
      <c r="M986" t="s">
        <v>437</v>
      </c>
      <c r="N986" t="s">
        <v>18</v>
      </c>
      <c r="O986">
        <v>22052002</v>
      </c>
      <c r="P986">
        <v>2078</v>
      </c>
    </row>
    <row r="987" spans="1:16" x14ac:dyDescent="0.25">
      <c r="A987">
        <v>12</v>
      </c>
      <c r="B987">
        <v>2017</v>
      </c>
      <c r="C987">
        <v>22052002</v>
      </c>
      <c r="D987">
        <v>900138480</v>
      </c>
      <c r="E987" s="1">
        <v>2274159</v>
      </c>
      <c r="F987" s="1">
        <v>2320570</v>
      </c>
      <c r="G987" s="1">
        <v>-3645663</v>
      </c>
      <c r="H987">
        <v>0</v>
      </c>
      <c r="I987">
        <v>0</v>
      </c>
      <c r="J987">
        <v>0</v>
      </c>
      <c r="K987">
        <v>1</v>
      </c>
      <c r="L987" t="s">
        <v>16</v>
      </c>
      <c r="M987" t="s">
        <v>440</v>
      </c>
      <c r="N987" t="s">
        <v>18</v>
      </c>
      <c r="O987">
        <v>22052002</v>
      </c>
      <c r="P987">
        <v>2078</v>
      </c>
    </row>
    <row r="988" spans="1:16" x14ac:dyDescent="0.25">
      <c r="A988">
        <v>12</v>
      </c>
      <c r="B988">
        <v>2017</v>
      </c>
      <c r="C988">
        <v>22052002</v>
      </c>
      <c r="D988">
        <v>900146332</v>
      </c>
      <c r="E988" s="1">
        <v>1243628</v>
      </c>
      <c r="F988" s="1">
        <v>0</v>
      </c>
      <c r="G988" s="1">
        <v>-2901800</v>
      </c>
      <c r="H988">
        <v>0</v>
      </c>
      <c r="I988">
        <v>0</v>
      </c>
      <c r="J988">
        <v>0</v>
      </c>
      <c r="K988">
        <v>1</v>
      </c>
      <c r="L988" t="s">
        <v>16</v>
      </c>
      <c r="M988" t="s">
        <v>88</v>
      </c>
      <c r="N988" t="s">
        <v>18</v>
      </c>
      <c r="O988">
        <v>22052002</v>
      </c>
      <c r="P988">
        <v>2078</v>
      </c>
    </row>
    <row r="989" spans="1:16" x14ac:dyDescent="0.25">
      <c r="A989">
        <v>12</v>
      </c>
      <c r="B989">
        <v>2017</v>
      </c>
      <c r="C989">
        <v>22052002</v>
      </c>
      <c r="D989">
        <v>900161116</v>
      </c>
      <c r="E989" s="1">
        <v>11769976</v>
      </c>
      <c r="F989" s="1">
        <v>12010180</v>
      </c>
      <c r="G989" s="1">
        <v>-5076703</v>
      </c>
      <c r="H989">
        <v>0</v>
      </c>
      <c r="I989">
        <v>0</v>
      </c>
      <c r="J989">
        <v>0</v>
      </c>
      <c r="K989">
        <v>1</v>
      </c>
      <c r="L989" t="s">
        <v>16</v>
      </c>
      <c r="M989" t="s">
        <v>794</v>
      </c>
      <c r="N989" t="s">
        <v>18</v>
      </c>
      <c r="O989">
        <v>22052002</v>
      </c>
      <c r="P989">
        <v>2078</v>
      </c>
    </row>
    <row r="990" spans="1:16" x14ac:dyDescent="0.25">
      <c r="A990">
        <v>12</v>
      </c>
      <c r="B990">
        <v>2017</v>
      </c>
      <c r="C990">
        <v>22052002</v>
      </c>
      <c r="D990">
        <v>900174577</v>
      </c>
      <c r="E990" s="1">
        <v>1263669873</v>
      </c>
      <c r="F990" s="1">
        <v>1284914221</v>
      </c>
      <c r="G990" s="1">
        <v>-23529117.550000001</v>
      </c>
      <c r="H990">
        <v>0</v>
      </c>
      <c r="I990">
        <v>0</v>
      </c>
      <c r="J990">
        <v>0</v>
      </c>
      <c r="K990">
        <v>1</v>
      </c>
      <c r="L990" t="s">
        <v>16</v>
      </c>
      <c r="M990" t="s">
        <v>445</v>
      </c>
      <c r="N990" t="s">
        <v>18</v>
      </c>
      <c r="O990">
        <v>22052002</v>
      </c>
      <c r="P990">
        <v>2078</v>
      </c>
    </row>
    <row r="991" spans="1:16" x14ac:dyDescent="0.25">
      <c r="A991">
        <v>12</v>
      </c>
      <c r="B991">
        <v>2017</v>
      </c>
      <c r="C991">
        <v>22052002</v>
      </c>
      <c r="D991">
        <v>900187288</v>
      </c>
      <c r="E991" s="1">
        <v>154750112</v>
      </c>
      <c r="F991" s="1">
        <v>157908278</v>
      </c>
      <c r="G991" s="1">
        <v>-35660146.5</v>
      </c>
      <c r="H991">
        <v>0</v>
      </c>
      <c r="I991">
        <v>0</v>
      </c>
      <c r="J991">
        <v>0</v>
      </c>
      <c r="K991">
        <v>1</v>
      </c>
      <c r="L991" t="s">
        <v>16</v>
      </c>
      <c r="M991" t="s">
        <v>89</v>
      </c>
      <c r="N991" t="s">
        <v>18</v>
      </c>
      <c r="O991">
        <v>22052002</v>
      </c>
      <c r="P991">
        <v>2078</v>
      </c>
    </row>
    <row r="992" spans="1:16" x14ac:dyDescent="0.25">
      <c r="A992">
        <v>12</v>
      </c>
      <c r="B992">
        <v>2017</v>
      </c>
      <c r="C992">
        <v>22052002</v>
      </c>
      <c r="D992">
        <v>900171211</v>
      </c>
      <c r="E992" s="1">
        <v>6751063</v>
      </c>
      <c r="F992" s="1">
        <v>6888840</v>
      </c>
      <c r="G992" s="1">
        <v>-13482554</v>
      </c>
      <c r="H992">
        <v>0</v>
      </c>
      <c r="I992">
        <v>0</v>
      </c>
      <c r="J992">
        <v>0</v>
      </c>
      <c r="K992">
        <v>1</v>
      </c>
      <c r="L992" t="s">
        <v>16</v>
      </c>
      <c r="M992" t="s">
        <v>330</v>
      </c>
      <c r="N992" t="s">
        <v>18</v>
      </c>
      <c r="O992">
        <v>22052002</v>
      </c>
      <c r="P992">
        <v>2078</v>
      </c>
    </row>
    <row r="993" spans="1:16" x14ac:dyDescent="0.25">
      <c r="A993">
        <v>12</v>
      </c>
      <c r="B993">
        <v>2017</v>
      </c>
      <c r="C993">
        <v>22052002</v>
      </c>
      <c r="D993">
        <v>900208484</v>
      </c>
      <c r="E993" s="1">
        <v>4426407</v>
      </c>
      <c r="F993" s="1">
        <v>4516742</v>
      </c>
      <c r="G993" s="1">
        <v>-8525783</v>
      </c>
      <c r="H993">
        <v>0</v>
      </c>
      <c r="I993">
        <v>0</v>
      </c>
      <c r="J993">
        <v>0</v>
      </c>
      <c r="K993">
        <v>1</v>
      </c>
      <c r="L993" t="s">
        <v>16</v>
      </c>
      <c r="M993" t="s">
        <v>905</v>
      </c>
      <c r="N993" t="s">
        <v>18</v>
      </c>
      <c r="O993">
        <v>22052002</v>
      </c>
      <c r="P993">
        <v>2078</v>
      </c>
    </row>
    <row r="994" spans="1:16" x14ac:dyDescent="0.25">
      <c r="A994">
        <v>12</v>
      </c>
      <c r="B994">
        <v>2017</v>
      </c>
      <c r="C994">
        <v>22052002</v>
      </c>
      <c r="D994">
        <v>900211804</v>
      </c>
      <c r="E994" s="1">
        <v>0</v>
      </c>
      <c r="F994" s="1">
        <v>0</v>
      </c>
      <c r="G994" s="1">
        <v>-3024125.92</v>
      </c>
      <c r="H994">
        <v>0</v>
      </c>
      <c r="I994">
        <v>0</v>
      </c>
      <c r="J994">
        <v>0</v>
      </c>
      <c r="K994">
        <v>1</v>
      </c>
      <c r="L994" t="s">
        <v>16</v>
      </c>
      <c r="M994" t="s">
        <v>92</v>
      </c>
      <c r="N994" t="s">
        <v>18</v>
      </c>
      <c r="O994">
        <v>22052002</v>
      </c>
      <c r="P994">
        <v>2078</v>
      </c>
    </row>
    <row r="995" spans="1:16" x14ac:dyDescent="0.25">
      <c r="A995">
        <v>12</v>
      </c>
      <c r="B995">
        <v>2017</v>
      </c>
      <c r="C995">
        <v>22052002</v>
      </c>
      <c r="D995">
        <v>900216356</v>
      </c>
      <c r="E995" s="1">
        <v>3416022</v>
      </c>
      <c r="F995" s="1">
        <v>3485737</v>
      </c>
      <c r="G995" s="1">
        <v>-3842163</v>
      </c>
      <c r="H995">
        <v>0</v>
      </c>
      <c r="I995">
        <v>0</v>
      </c>
      <c r="J995">
        <v>0</v>
      </c>
      <c r="K995">
        <v>1</v>
      </c>
      <c r="L995" t="s">
        <v>16</v>
      </c>
      <c r="M995" t="s">
        <v>906</v>
      </c>
      <c r="N995" t="s">
        <v>18</v>
      </c>
      <c r="O995">
        <v>22052002</v>
      </c>
      <c r="P995">
        <v>2078</v>
      </c>
    </row>
    <row r="996" spans="1:16" x14ac:dyDescent="0.25">
      <c r="A996">
        <v>12</v>
      </c>
      <c r="B996">
        <v>2017</v>
      </c>
      <c r="C996">
        <v>22052002</v>
      </c>
      <c r="D996">
        <v>900223749</v>
      </c>
      <c r="E996" s="1">
        <v>151139862</v>
      </c>
      <c r="F996" s="1">
        <v>154224349</v>
      </c>
      <c r="G996" s="1">
        <v>-38658292</v>
      </c>
      <c r="H996">
        <v>0</v>
      </c>
      <c r="I996">
        <v>0</v>
      </c>
      <c r="J996">
        <v>0</v>
      </c>
      <c r="K996">
        <v>1</v>
      </c>
      <c r="L996" t="s">
        <v>16</v>
      </c>
      <c r="M996" t="s">
        <v>334</v>
      </c>
      <c r="N996" t="s">
        <v>18</v>
      </c>
      <c r="O996">
        <v>22052002</v>
      </c>
      <c r="P996">
        <v>2078</v>
      </c>
    </row>
    <row r="997" spans="1:16" x14ac:dyDescent="0.25">
      <c r="A997">
        <v>12</v>
      </c>
      <c r="B997">
        <v>2017</v>
      </c>
      <c r="C997">
        <v>22052002</v>
      </c>
      <c r="D997">
        <v>900227717</v>
      </c>
      <c r="E997" s="1">
        <v>1960000</v>
      </c>
      <c r="F997" s="1">
        <v>2000000</v>
      </c>
      <c r="G997" s="1">
        <v>-2240000</v>
      </c>
      <c r="H997">
        <v>0</v>
      </c>
      <c r="I997">
        <v>0</v>
      </c>
      <c r="J997">
        <v>0</v>
      </c>
      <c r="K997">
        <v>1</v>
      </c>
      <c r="L997" t="s">
        <v>16</v>
      </c>
      <c r="M997" t="s">
        <v>93</v>
      </c>
      <c r="N997" t="s">
        <v>18</v>
      </c>
      <c r="O997">
        <v>22052002</v>
      </c>
      <c r="P997">
        <v>2078</v>
      </c>
    </row>
    <row r="998" spans="1:16" x14ac:dyDescent="0.25">
      <c r="A998">
        <v>12</v>
      </c>
      <c r="B998">
        <v>2017</v>
      </c>
      <c r="C998">
        <v>22052002</v>
      </c>
      <c r="D998">
        <v>900263250</v>
      </c>
      <c r="E998" s="1">
        <v>4426407</v>
      </c>
      <c r="F998" s="1">
        <v>4516742</v>
      </c>
      <c r="G998" s="1">
        <v>-7082302.9000000004</v>
      </c>
      <c r="H998">
        <v>0</v>
      </c>
      <c r="I998">
        <v>0</v>
      </c>
      <c r="J998">
        <v>0</v>
      </c>
      <c r="K998">
        <v>1</v>
      </c>
      <c r="L998" t="s">
        <v>16</v>
      </c>
      <c r="M998" t="s">
        <v>97</v>
      </c>
      <c r="N998" t="s">
        <v>18</v>
      </c>
      <c r="O998">
        <v>22052002</v>
      </c>
      <c r="P998">
        <v>2078</v>
      </c>
    </row>
    <row r="999" spans="1:16" x14ac:dyDescent="0.25">
      <c r="A999">
        <v>12</v>
      </c>
      <c r="B999">
        <v>2017</v>
      </c>
      <c r="C999">
        <v>22052002</v>
      </c>
      <c r="D999">
        <v>900267935</v>
      </c>
      <c r="E999" s="1">
        <v>4015765</v>
      </c>
      <c r="F999" s="1">
        <v>4097719</v>
      </c>
      <c r="G999" s="1">
        <v>-4516722</v>
      </c>
      <c r="H999">
        <v>0</v>
      </c>
      <c r="I999">
        <v>0</v>
      </c>
      <c r="J999">
        <v>0</v>
      </c>
      <c r="K999">
        <v>1</v>
      </c>
      <c r="L999" t="s">
        <v>16</v>
      </c>
      <c r="M999" t="s">
        <v>691</v>
      </c>
      <c r="N999" t="s">
        <v>18</v>
      </c>
      <c r="O999">
        <v>22052002</v>
      </c>
      <c r="P999">
        <v>2078</v>
      </c>
    </row>
    <row r="1000" spans="1:16" x14ac:dyDescent="0.25">
      <c r="A1000">
        <v>12</v>
      </c>
      <c r="B1000">
        <v>2017</v>
      </c>
      <c r="C1000">
        <v>22052002</v>
      </c>
      <c r="D1000">
        <v>900243491</v>
      </c>
      <c r="E1000" s="1">
        <v>0</v>
      </c>
      <c r="F1000" s="1">
        <v>0</v>
      </c>
      <c r="G1000" s="1">
        <v>-2800</v>
      </c>
      <c r="H1000">
        <v>0</v>
      </c>
      <c r="I1000">
        <v>0</v>
      </c>
      <c r="J1000">
        <v>0</v>
      </c>
      <c r="K1000">
        <v>1</v>
      </c>
      <c r="L1000" t="s">
        <v>16</v>
      </c>
      <c r="M1000" t="s">
        <v>693</v>
      </c>
      <c r="N1000" t="s">
        <v>18</v>
      </c>
      <c r="O1000">
        <v>22052002</v>
      </c>
      <c r="P1000">
        <v>2078</v>
      </c>
    </row>
    <row r="1001" spans="1:16" x14ac:dyDescent="0.25">
      <c r="A1001">
        <v>12</v>
      </c>
      <c r="B1001">
        <v>2017</v>
      </c>
      <c r="C1001">
        <v>22052002</v>
      </c>
      <c r="D1001">
        <v>900279660</v>
      </c>
      <c r="E1001" s="1">
        <v>4921407</v>
      </c>
      <c r="F1001" s="1">
        <v>5021844</v>
      </c>
      <c r="G1001" s="1">
        <v>-16353389</v>
      </c>
      <c r="H1001">
        <v>0</v>
      </c>
      <c r="I1001">
        <v>0</v>
      </c>
      <c r="J1001">
        <v>0</v>
      </c>
      <c r="K1001">
        <v>1</v>
      </c>
      <c r="L1001" t="s">
        <v>16</v>
      </c>
      <c r="M1001" t="s">
        <v>910</v>
      </c>
      <c r="N1001" t="s">
        <v>18</v>
      </c>
      <c r="O1001">
        <v>22052002</v>
      </c>
      <c r="P1001">
        <v>2078</v>
      </c>
    </row>
    <row r="1002" spans="1:16" x14ac:dyDescent="0.25">
      <c r="A1002">
        <v>12</v>
      </c>
      <c r="B1002">
        <v>2017</v>
      </c>
      <c r="C1002">
        <v>22052002</v>
      </c>
      <c r="D1002">
        <v>900304958</v>
      </c>
      <c r="E1002" s="1">
        <v>11763581</v>
      </c>
      <c r="F1002" s="1">
        <v>12003654</v>
      </c>
      <c r="G1002" s="1">
        <v>-3058717</v>
      </c>
      <c r="H1002">
        <v>0</v>
      </c>
      <c r="I1002">
        <v>0</v>
      </c>
      <c r="J1002">
        <v>0</v>
      </c>
      <c r="K1002">
        <v>1</v>
      </c>
      <c r="L1002" t="s">
        <v>16</v>
      </c>
      <c r="M1002" t="s">
        <v>336</v>
      </c>
      <c r="N1002" t="s">
        <v>18</v>
      </c>
      <c r="O1002">
        <v>22052002</v>
      </c>
      <c r="P1002">
        <v>2078</v>
      </c>
    </row>
    <row r="1003" spans="1:16" x14ac:dyDescent="0.25">
      <c r="A1003">
        <v>12</v>
      </c>
      <c r="B1003">
        <v>2017</v>
      </c>
      <c r="C1003">
        <v>22052002</v>
      </c>
      <c r="D1003">
        <v>900345765</v>
      </c>
      <c r="E1003" s="1">
        <v>0</v>
      </c>
      <c r="F1003" s="1">
        <v>0</v>
      </c>
      <c r="G1003" s="1">
        <v>-501321</v>
      </c>
      <c r="H1003">
        <v>0</v>
      </c>
      <c r="I1003">
        <v>0</v>
      </c>
      <c r="J1003">
        <v>0</v>
      </c>
      <c r="K1003">
        <v>1</v>
      </c>
      <c r="L1003" t="s">
        <v>16</v>
      </c>
      <c r="M1003" t="s">
        <v>449</v>
      </c>
      <c r="N1003" t="s">
        <v>18</v>
      </c>
      <c r="O1003">
        <v>22052002</v>
      </c>
      <c r="P1003">
        <v>2078</v>
      </c>
    </row>
    <row r="1004" spans="1:16" x14ac:dyDescent="0.25">
      <c r="A1004">
        <v>12</v>
      </c>
      <c r="B1004">
        <v>2017</v>
      </c>
      <c r="C1004">
        <v>22052002</v>
      </c>
      <c r="D1004">
        <v>900373224</v>
      </c>
      <c r="E1004" s="1">
        <v>13039365</v>
      </c>
      <c r="F1004" s="1">
        <v>13305474</v>
      </c>
      <c r="G1004" s="1">
        <v>-1607148.5</v>
      </c>
      <c r="H1004">
        <v>0</v>
      </c>
      <c r="I1004">
        <v>0</v>
      </c>
      <c r="J1004">
        <v>0</v>
      </c>
      <c r="K1004">
        <v>1</v>
      </c>
      <c r="L1004" t="s">
        <v>16</v>
      </c>
      <c r="M1004" t="s">
        <v>450</v>
      </c>
      <c r="N1004" t="s">
        <v>18</v>
      </c>
      <c r="O1004">
        <v>22052002</v>
      </c>
      <c r="P1004">
        <v>2078</v>
      </c>
    </row>
    <row r="1005" spans="1:16" x14ac:dyDescent="0.25">
      <c r="A1005">
        <v>12</v>
      </c>
      <c r="B1005">
        <v>2017</v>
      </c>
      <c r="C1005">
        <v>22052002</v>
      </c>
      <c r="D1005">
        <v>900378914</v>
      </c>
      <c r="E1005" s="1">
        <v>103512750</v>
      </c>
      <c r="F1005" s="1">
        <v>105625255</v>
      </c>
      <c r="G1005" s="1">
        <v>-18457626.800000001</v>
      </c>
      <c r="H1005">
        <v>0</v>
      </c>
      <c r="I1005">
        <v>0</v>
      </c>
      <c r="J1005">
        <v>0</v>
      </c>
      <c r="K1005">
        <v>1</v>
      </c>
      <c r="L1005" t="s">
        <v>16</v>
      </c>
      <c r="M1005" t="s">
        <v>576</v>
      </c>
      <c r="N1005" t="s">
        <v>18</v>
      </c>
      <c r="O1005">
        <v>22052002</v>
      </c>
      <c r="P1005">
        <v>2078</v>
      </c>
    </row>
    <row r="1006" spans="1:16" x14ac:dyDescent="0.25">
      <c r="A1006">
        <v>12</v>
      </c>
      <c r="B1006">
        <v>2017</v>
      </c>
      <c r="C1006">
        <v>22052002</v>
      </c>
      <c r="D1006">
        <v>900315498</v>
      </c>
      <c r="E1006" s="1">
        <v>4320420</v>
      </c>
      <c r="F1006" s="1">
        <v>4320420</v>
      </c>
      <c r="G1006" s="1">
        <v>0</v>
      </c>
      <c r="H1006">
        <v>0</v>
      </c>
      <c r="I1006">
        <v>0</v>
      </c>
      <c r="J1006">
        <v>0</v>
      </c>
      <c r="K1006">
        <v>1</v>
      </c>
      <c r="L1006" t="s">
        <v>16</v>
      </c>
      <c r="M1006" t="s">
        <v>221</v>
      </c>
      <c r="N1006" t="s">
        <v>18</v>
      </c>
      <c r="O1006">
        <v>22052002</v>
      </c>
      <c r="P1006">
        <v>2078</v>
      </c>
    </row>
    <row r="1007" spans="1:16" x14ac:dyDescent="0.25">
      <c r="A1007">
        <v>12</v>
      </c>
      <c r="B1007">
        <v>2017</v>
      </c>
      <c r="C1007">
        <v>22052002</v>
      </c>
      <c r="D1007">
        <v>900372739</v>
      </c>
      <c r="E1007" s="1">
        <v>712746</v>
      </c>
      <c r="F1007" s="1">
        <v>712746</v>
      </c>
      <c r="G1007" s="1">
        <v>0</v>
      </c>
      <c r="H1007">
        <v>0</v>
      </c>
      <c r="I1007">
        <v>0</v>
      </c>
      <c r="J1007">
        <v>0</v>
      </c>
      <c r="K1007">
        <v>1</v>
      </c>
      <c r="L1007" t="s">
        <v>16</v>
      </c>
      <c r="M1007" t="s">
        <v>695</v>
      </c>
      <c r="N1007" t="s">
        <v>18</v>
      </c>
      <c r="O1007">
        <v>22052002</v>
      </c>
      <c r="P1007">
        <v>2078</v>
      </c>
    </row>
    <row r="1008" spans="1:16" x14ac:dyDescent="0.25">
      <c r="A1008">
        <v>12</v>
      </c>
      <c r="B1008">
        <v>2017</v>
      </c>
      <c r="C1008">
        <v>22052002</v>
      </c>
      <c r="D1008">
        <v>900455680</v>
      </c>
      <c r="E1008" s="1">
        <v>0</v>
      </c>
      <c r="F1008" s="1">
        <v>0</v>
      </c>
      <c r="G1008" s="1">
        <v>-291200</v>
      </c>
      <c r="H1008">
        <v>0</v>
      </c>
      <c r="I1008">
        <v>0</v>
      </c>
      <c r="J1008">
        <v>0</v>
      </c>
      <c r="K1008">
        <v>1</v>
      </c>
      <c r="L1008" t="s">
        <v>16</v>
      </c>
      <c r="M1008" t="s">
        <v>107</v>
      </c>
      <c r="N1008" t="s">
        <v>18</v>
      </c>
      <c r="O1008">
        <v>22052002</v>
      </c>
      <c r="P1008">
        <v>2078</v>
      </c>
    </row>
    <row r="1009" spans="1:16" x14ac:dyDescent="0.25">
      <c r="A1009">
        <v>12</v>
      </c>
      <c r="B1009">
        <v>2017</v>
      </c>
      <c r="C1009">
        <v>22052002</v>
      </c>
      <c r="D1009">
        <v>900472595</v>
      </c>
      <c r="E1009" s="1">
        <v>34389844</v>
      </c>
      <c r="F1009" s="1">
        <v>34389844</v>
      </c>
      <c r="G1009" s="1">
        <v>0</v>
      </c>
      <c r="H1009">
        <v>0</v>
      </c>
      <c r="I1009">
        <v>0</v>
      </c>
      <c r="J1009">
        <v>0</v>
      </c>
      <c r="K1009">
        <v>1</v>
      </c>
      <c r="L1009" t="s">
        <v>16</v>
      </c>
      <c r="M1009" t="s">
        <v>589</v>
      </c>
      <c r="N1009" t="s">
        <v>18</v>
      </c>
      <c r="O1009">
        <v>22052002</v>
      </c>
      <c r="P1009">
        <v>2078</v>
      </c>
    </row>
    <row r="1010" spans="1:16" x14ac:dyDescent="0.25">
      <c r="A1010">
        <v>12</v>
      </c>
      <c r="B1010">
        <v>2017</v>
      </c>
      <c r="C1010">
        <v>22052002</v>
      </c>
      <c r="D1010">
        <v>900517452</v>
      </c>
      <c r="E1010" s="1">
        <v>0</v>
      </c>
      <c r="F1010" s="1">
        <v>0</v>
      </c>
      <c r="G1010" s="1">
        <v>-280000</v>
      </c>
      <c r="H1010">
        <v>0</v>
      </c>
      <c r="I1010">
        <v>0</v>
      </c>
      <c r="J1010">
        <v>0</v>
      </c>
      <c r="K1010">
        <v>1</v>
      </c>
      <c r="L1010" t="s">
        <v>16</v>
      </c>
      <c r="M1010" t="s">
        <v>349</v>
      </c>
      <c r="N1010" t="s">
        <v>18</v>
      </c>
      <c r="O1010">
        <v>22052002</v>
      </c>
      <c r="P1010">
        <v>2078</v>
      </c>
    </row>
    <row r="1011" spans="1:16" x14ac:dyDescent="0.25">
      <c r="A1011">
        <v>12</v>
      </c>
      <c r="B1011">
        <v>2017</v>
      </c>
      <c r="C1011">
        <v>22052002</v>
      </c>
      <c r="D1011">
        <v>900517542</v>
      </c>
      <c r="E1011" s="1">
        <v>2042501</v>
      </c>
      <c r="F1011" s="1">
        <v>2084185</v>
      </c>
      <c r="G1011" s="1">
        <v>-2505724</v>
      </c>
      <c r="H1011">
        <v>0</v>
      </c>
      <c r="I1011">
        <v>0</v>
      </c>
      <c r="J1011">
        <v>0</v>
      </c>
      <c r="K1011">
        <v>1</v>
      </c>
      <c r="L1011" t="s">
        <v>16</v>
      </c>
      <c r="M1011" t="s">
        <v>109</v>
      </c>
      <c r="N1011" t="s">
        <v>18</v>
      </c>
      <c r="O1011">
        <v>22052002</v>
      </c>
      <c r="P1011">
        <v>2078</v>
      </c>
    </row>
    <row r="1012" spans="1:16" x14ac:dyDescent="0.25">
      <c r="A1012">
        <v>12</v>
      </c>
      <c r="B1012">
        <v>2017</v>
      </c>
      <c r="C1012">
        <v>22052002</v>
      </c>
      <c r="D1012">
        <v>900554086</v>
      </c>
      <c r="E1012" s="1">
        <v>2603331</v>
      </c>
      <c r="F1012" s="1">
        <v>2656460</v>
      </c>
      <c r="G1012" s="1">
        <v>-4173351</v>
      </c>
      <c r="H1012">
        <v>0</v>
      </c>
      <c r="I1012">
        <v>0</v>
      </c>
      <c r="J1012">
        <v>0</v>
      </c>
      <c r="K1012">
        <v>1</v>
      </c>
      <c r="L1012" t="s">
        <v>16</v>
      </c>
      <c r="M1012" t="s">
        <v>458</v>
      </c>
      <c r="N1012" t="s">
        <v>18</v>
      </c>
      <c r="O1012">
        <v>22052002</v>
      </c>
      <c r="P1012">
        <v>2078</v>
      </c>
    </row>
    <row r="1013" spans="1:16" x14ac:dyDescent="0.25">
      <c r="A1013">
        <v>12</v>
      </c>
      <c r="B1013">
        <v>2017</v>
      </c>
      <c r="C1013">
        <v>22052002</v>
      </c>
      <c r="D1013">
        <v>900600256</v>
      </c>
      <c r="E1013" s="1">
        <v>1460000000</v>
      </c>
      <c r="F1013" s="1">
        <v>1421070731</v>
      </c>
      <c r="G1013" s="1">
        <v>-11704609.77</v>
      </c>
      <c r="H1013">
        <v>0</v>
      </c>
      <c r="I1013">
        <v>0</v>
      </c>
      <c r="J1013">
        <v>0</v>
      </c>
      <c r="K1013">
        <v>1</v>
      </c>
      <c r="L1013" t="s">
        <v>16</v>
      </c>
      <c r="M1013" t="s">
        <v>459</v>
      </c>
      <c r="N1013" t="s">
        <v>18</v>
      </c>
      <c r="O1013">
        <v>22052002</v>
      </c>
      <c r="P1013">
        <v>2078</v>
      </c>
    </row>
    <row r="1014" spans="1:16" x14ac:dyDescent="0.25">
      <c r="A1014">
        <v>12</v>
      </c>
      <c r="B1014">
        <v>2017</v>
      </c>
      <c r="C1014">
        <v>22052002</v>
      </c>
      <c r="D1014">
        <v>900685351</v>
      </c>
      <c r="E1014" s="1">
        <v>13587106</v>
      </c>
      <c r="F1014" s="1">
        <v>13864394</v>
      </c>
      <c r="G1014" s="1">
        <v>-7145608</v>
      </c>
      <c r="H1014">
        <v>0</v>
      </c>
      <c r="I1014">
        <v>0</v>
      </c>
      <c r="J1014">
        <v>0</v>
      </c>
      <c r="K1014">
        <v>1</v>
      </c>
      <c r="L1014" t="s">
        <v>16</v>
      </c>
      <c r="M1014" t="s">
        <v>462</v>
      </c>
      <c r="N1014" t="s">
        <v>18</v>
      </c>
      <c r="O1014">
        <v>22052002</v>
      </c>
      <c r="P1014">
        <v>2078</v>
      </c>
    </row>
    <row r="1015" spans="1:16" x14ac:dyDescent="0.25">
      <c r="A1015">
        <v>12</v>
      </c>
      <c r="B1015">
        <v>2017</v>
      </c>
      <c r="C1015">
        <v>22052002</v>
      </c>
      <c r="D1015">
        <v>900765131</v>
      </c>
      <c r="E1015" s="1">
        <v>1895884</v>
      </c>
      <c r="F1015" s="1">
        <v>1934576</v>
      </c>
      <c r="G1015" s="1">
        <v>-6368624</v>
      </c>
      <c r="H1015">
        <v>0</v>
      </c>
      <c r="I1015">
        <v>0</v>
      </c>
      <c r="J1015">
        <v>0</v>
      </c>
      <c r="K1015">
        <v>1</v>
      </c>
      <c r="L1015" t="s">
        <v>16</v>
      </c>
      <c r="M1015" t="s">
        <v>240</v>
      </c>
      <c r="N1015" t="s">
        <v>18</v>
      </c>
      <c r="O1015">
        <v>22052002</v>
      </c>
      <c r="P1015">
        <v>2078</v>
      </c>
    </row>
    <row r="1016" spans="1:16" x14ac:dyDescent="0.25">
      <c r="A1016">
        <v>12</v>
      </c>
      <c r="B1016">
        <v>2017</v>
      </c>
      <c r="C1016">
        <v>22052002</v>
      </c>
      <c r="D1016">
        <v>900879006</v>
      </c>
      <c r="E1016" s="1">
        <v>889806131</v>
      </c>
      <c r="F1016" s="1">
        <v>907965440</v>
      </c>
      <c r="G1016" s="1">
        <v>-39204059.840000004</v>
      </c>
      <c r="H1016">
        <v>0</v>
      </c>
      <c r="I1016">
        <v>0</v>
      </c>
      <c r="J1016">
        <v>0</v>
      </c>
      <c r="K1016">
        <v>1</v>
      </c>
      <c r="L1016" t="s">
        <v>16</v>
      </c>
      <c r="M1016" t="s">
        <v>121</v>
      </c>
      <c r="N1016" t="s">
        <v>18</v>
      </c>
      <c r="O1016">
        <v>22052002</v>
      </c>
      <c r="P1016">
        <v>2078</v>
      </c>
    </row>
    <row r="1017" spans="1:16" x14ac:dyDescent="0.25">
      <c r="A1017">
        <v>12</v>
      </c>
      <c r="B1017">
        <v>2017</v>
      </c>
      <c r="C1017">
        <v>22052002</v>
      </c>
      <c r="D1017">
        <v>900957660</v>
      </c>
      <c r="E1017" s="1">
        <v>139013208</v>
      </c>
      <c r="F1017" s="1">
        <v>141850212</v>
      </c>
      <c r="G1017" s="1">
        <v>-24544535</v>
      </c>
      <c r="H1017">
        <v>0</v>
      </c>
      <c r="I1017">
        <v>0</v>
      </c>
      <c r="J1017">
        <v>0</v>
      </c>
      <c r="K1017">
        <v>1</v>
      </c>
      <c r="L1017" t="s">
        <v>16</v>
      </c>
      <c r="M1017" t="s">
        <v>822</v>
      </c>
      <c r="N1017" t="s">
        <v>18</v>
      </c>
      <c r="O1017">
        <v>22052002</v>
      </c>
      <c r="P1017">
        <v>2078</v>
      </c>
    </row>
    <row r="1018" spans="1:16" x14ac:dyDescent="0.25">
      <c r="A1018">
        <v>12</v>
      </c>
      <c r="B1018">
        <v>2017</v>
      </c>
      <c r="C1018">
        <v>22052002</v>
      </c>
      <c r="D1018">
        <v>19455576</v>
      </c>
      <c r="E1018" s="1">
        <v>0</v>
      </c>
      <c r="F1018" s="1">
        <v>0</v>
      </c>
      <c r="G1018" s="1">
        <v>-900</v>
      </c>
      <c r="H1018">
        <v>0</v>
      </c>
      <c r="I1018">
        <v>0</v>
      </c>
      <c r="J1018">
        <v>0</v>
      </c>
      <c r="K1018">
        <v>1</v>
      </c>
      <c r="L1018" t="s">
        <v>16</v>
      </c>
      <c r="M1018" t="s">
        <v>471</v>
      </c>
      <c r="N1018" t="s">
        <v>18</v>
      </c>
      <c r="O1018">
        <v>22052002</v>
      </c>
      <c r="P1018">
        <v>2078</v>
      </c>
    </row>
    <row r="1019" spans="1:16" x14ac:dyDescent="0.25">
      <c r="A1019">
        <v>12</v>
      </c>
      <c r="B1019">
        <v>2017</v>
      </c>
      <c r="C1019">
        <v>22052002</v>
      </c>
      <c r="D1019">
        <v>22520025</v>
      </c>
      <c r="E1019" s="1">
        <v>0</v>
      </c>
      <c r="F1019" s="1">
        <v>0</v>
      </c>
      <c r="G1019" s="1">
        <v>-1234316</v>
      </c>
      <c r="H1019">
        <v>0</v>
      </c>
      <c r="I1019">
        <v>0</v>
      </c>
      <c r="J1019">
        <v>0</v>
      </c>
      <c r="K1019">
        <v>1</v>
      </c>
      <c r="L1019" t="s">
        <v>16</v>
      </c>
      <c r="M1019" t="s">
        <v>21</v>
      </c>
      <c r="N1019" t="s">
        <v>18</v>
      </c>
      <c r="O1019">
        <v>22052002</v>
      </c>
      <c r="P1019">
        <v>2078</v>
      </c>
    </row>
    <row r="1020" spans="1:16" x14ac:dyDescent="0.25">
      <c r="A1020">
        <v>12</v>
      </c>
      <c r="B1020">
        <v>2017</v>
      </c>
      <c r="C1020">
        <v>22052002</v>
      </c>
      <c r="D1020">
        <v>40392892</v>
      </c>
      <c r="E1020" s="1">
        <v>4079776</v>
      </c>
      <c r="F1020" s="1">
        <v>4163037</v>
      </c>
      <c r="G1020" s="1">
        <v>-12497424</v>
      </c>
      <c r="H1020">
        <v>0</v>
      </c>
      <c r="I1020">
        <v>0</v>
      </c>
      <c r="J1020">
        <v>0</v>
      </c>
      <c r="K1020">
        <v>1</v>
      </c>
      <c r="L1020" t="s">
        <v>16</v>
      </c>
      <c r="M1020" t="s">
        <v>474</v>
      </c>
      <c r="N1020" t="s">
        <v>18</v>
      </c>
      <c r="O1020">
        <v>22052002</v>
      </c>
      <c r="P1020">
        <v>2078</v>
      </c>
    </row>
    <row r="1021" spans="1:16" x14ac:dyDescent="0.25">
      <c r="A1021">
        <v>12</v>
      </c>
      <c r="B1021">
        <v>2017</v>
      </c>
      <c r="C1021">
        <v>22052002</v>
      </c>
      <c r="D1021">
        <v>41771903</v>
      </c>
      <c r="E1021" s="1">
        <v>7808181</v>
      </c>
      <c r="F1021" s="1">
        <v>7967532</v>
      </c>
      <c r="G1021" s="1">
        <v>-7414849</v>
      </c>
      <c r="H1021">
        <v>0</v>
      </c>
      <c r="I1021">
        <v>0</v>
      </c>
      <c r="J1021">
        <v>0</v>
      </c>
      <c r="K1021">
        <v>1</v>
      </c>
      <c r="L1021" t="s">
        <v>16</v>
      </c>
      <c r="M1021" t="s">
        <v>716</v>
      </c>
      <c r="N1021" t="s">
        <v>18</v>
      </c>
      <c r="O1021">
        <v>22052002</v>
      </c>
      <c r="P1021">
        <v>2078</v>
      </c>
    </row>
    <row r="1022" spans="1:16" x14ac:dyDescent="0.25">
      <c r="A1022">
        <v>12</v>
      </c>
      <c r="B1022">
        <v>2017</v>
      </c>
      <c r="C1022">
        <v>22052002</v>
      </c>
      <c r="D1022">
        <v>800050068</v>
      </c>
      <c r="E1022" s="1">
        <v>0</v>
      </c>
      <c r="F1022" s="1">
        <v>0</v>
      </c>
      <c r="G1022" s="1">
        <v>-3223186</v>
      </c>
      <c r="H1022">
        <v>0</v>
      </c>
      <c r="I1022">
        <v>0</v>
      </c>
      <c r="J1022">
        <v>0</v>
      </c>
      <c r="K1022">
        <v>1</v>
      </c>
      <c r="L1022" t="s">
        <v>16</v>
      </c>
      <c r="M1022" t="s">
        <v>248</v>
      </c>
      <c r="N1022" t="s">
        <v>18</v>
      </c>
      <c r="O1022">
        <v>22052002</v>
      </c>
      <c r="P1022">
        <v>2078</v>
      </c>
    </row>
    <row r="1023" spans="1:16" x14ac:dyDescent="0.25">
      <c r="A1023">
        <v>12</v>
      </c>
      <c r="B1023">
        <v>2017</v>
      </c>
      <c r="C1023">
        <v>22052002</v>
      </c>
      <c r="D1023">
        <v>72310392</v>
      </c>
      <c r="E1023" s="1">
        <v>1097685</v>
      </c>
      <c r="F1023" s="1">
        <v>1097685</v>
      </c>
      <c r="G1023" s="1">
        <v>0</v>
      </c>
      <c r="H1023">
        <v>0</v>
      </c>
      <c r="I1023">
        <v>0</v>
      </c>
      <c r="J1023">
        <v>0</v>
      </c>
      <c r="K1023">
        <v>1</v>
      </c>
      <c r="L1023" t="s">
        <v>16</v>
      </c>
      <c r="M1023" t="s">
        <v>832</v>
      </c>
      <c r="N1023" t="s">
        <v>18</v>
      </c>
      <c r="O1023">
        <v>22052002</v>
      </c>
      <c r="P1023">
        <v>2078</v>
      </c>
    </row>
    <row r="1024" spans="1:16" x14ac:dyDescent="0.25">
      <c r="A1024">
        <v>12</v>
      </c>
      <c r="B1024">
        <v>2017</v>
      </c>
      <c r="C1024">
        <v>22052002</v>
      </c>
      <c r="D1024">
        <v>800014918</v>
      </c>
      <c r="E1024" s="1">
        <v>21897063</v>
      </c>
      <c r="F1024" s="1">
        <v>22343942</v>
      </c>
      <c r="G1024" s="1">
        <v>-12054962</v>
      </c>
      <c r="H1024">
        <v>0</v>
      </c>
      <c r="I1024">
        <v>0</v>
      </c>
      <c r="J1024">
        <v>0</v>
      </c>
      <c r="K1024">
        <v>1</v>
      </c>
      <c r="L1024" t="s">
        <v>16</v>
      </c>
      <c r="M1024" t="s">
        <v>476</v>
      </c>
      <c r="N1024" t="s">
        <v>18</v>
      </c>
      <c r="O1024">
        <v>22052002</v>
      </c>
      <c r="P1024">
        <v>2078</v>
      </c>
    </row>
    <row r="1025" spans="1:16" x14ac:dyDescent="0.25">
      <c r="A1025">
        <v>12</v>
      </c>
      <c r="B1025">
        <v>2017</v>
      </c>
      <c r="C1025">
        <v>22052002</v>
      </c>
      <c r="D1025">
        <v>800088788</v>
      </c>
      <c r="E1025" s="1">
        <v>0</v>
      </c>
      <c r="F1025" s="1">
        <v>0</v>
      </c>
      <c r="G1025" s="1">
        <v>-355100</v>
      </c>
      <c r="H1025">
        <v>0</v>
      </c>
      <c r="I1025">
        <v>0</v>
      </c>
      <c r="J1025">
        <v>0</v>
      </c>
      <c r="K1025">
        <v>1</v>
      </c>
      <c r="L1025" t="s">
        <v>16</v>
      </c>
      <c r="M1025" t="s">
        <v>256</v>
      </c>
      <c r="N1025" t="s">
        <v>18</v>
      </c>
      <c r="O1025">
        <v>22052002</v>
      </c>
      <c r="P1025">
        <v>2078</v>
      </c>
    </row>
    <row r="1026" spans="1:16" x14ac:dyDescent="0.25">
      <c r="A1026">
        <v>12</v>
      </c>
      <c r="B1026">
        <v>2017</v>
      </c>
      <c r="C1026">
        <v>22052002</v>
      </c>
      <c r="D1026">
        <v>800119945</v>
      </c>
      <c r="E1026" s="1">
        <v>20528511</v>
      </c>
      <c r="F1026" s="1">
        <v>20528511</v>
      </c>
      <c r="G1026" s="1">
        <v>0</v>
      </c>
      <c r="H1026">
        <v>0</v>
      </c>
      <c r="I1026">
        <v>0</v>
      </c>
      <c r="J1026">
        <v>0</v>
      </c>
      <c r="K1026">
        <v>1</v>
      </c>
      <c r="L1026" t="s">
        <v>16</v>
      </c>
      <c r="M1026" t="s">
        <v>839</v>
      </c>
      <c r="N1026" t="s">
        <v>18</v>
      </c>
      <c r="O1026">
        <v>22052002</v>
      </c>
      <c r="P1026">
        <v>2078</v>
      </c>
    </row>
    <row r="1027" spans="1:16" x14ac:dyDescent="0.25">
      <c r="A1027">
        <v>12</v>
      </c>
      <c r="B1027">
        <v>2017</v>
      </c>
      <c r="C1027">
        <v>22052002</v>
      </c>
      <c r="D1027">
        <v>800125697</v>
      </c>
      <c r="E1027" s="1">
        <v>0</v>
      </c>
      <c r="F1027" s="1">
        <v>0</v>
      </c>
      <c r="G1027" s="1">
        <v>-41000</v>
      </c>
      <c r="H1027">
        <v>0</v>
      </c>
      <c r="I1027">
        <v>0</v>
      </c>
      <c r="J1027">
        <v>0</v>
      </c>
      <c r="K1027">
        <v>1</v>
      </c>
      <c r="L1027" t="s">
        <v>16</v>
      </c>
      <c r="M1027" t="s">
        <v>130</v>
      </c>
      <c r="N1027" t="s">
        <v>18</v>
      </c>
      <c r="O1027">
        <v>22052002</v>
      </c>
      <c r="P1027">
        <v>2078</v>
      </c>
    </row>
    <row r="1028" spans="1:16" x14ac:dyDescent="0.25">
      <c r="A1028">
        <v>12</v>
      </c>
      <c r="B1028">
        <v>2017</v>
      </c>
      <c r="C1028">
        <v>22052002</v>
      </c>
      <c r="D1028">
        <v>800149453</v>
      </c>
      <c r="E1028" s="1">
        <v>0</v>
      </c>
      <c r="F1028" s="1">
        <v>0</v>
      </c>
      <c r="G1028" s="1">
        <v>-2814750</v>
      </c>
      <c r="H1028">
        <v>0</v>
      </c>
      <c r="I1028">
        <v>0</v>
      </c>
      <c r="J1028">
        <v>0</v>
      </c>
      <c r="K1028">
        <v>1</v>
      </c>
      <c r="L1028" t="s">
        <v>16</v>
      </c>
      <c r="M1028" t="s">
        <v>614</v>
      </c>
      <c r="N1028" t="s">
        <v>18</v>
      </c>
      <c r="O1028">
        <v>22052002</v>
      </c>
      <c r="P1028">
        <v>2078</v>
      </c>
    </row>
    <row r="1029" spans="1:16" x14ac:dyDescent="0.25">
      <c r="A1029">
        <v>12</v>
      </c>
      <c r="B1029">
        <v>2017</v>
      </c>
      <c r="C1029">
        <v>22052002</v>
      </c>
      <c r="D1029">
        <v>800162035</v>
      </c>
      <c r="E1029" s="1">
        <v>14655375</v>
      </c>
      <c r="F1029" s="1">
        <v>14954464</v>
      </c>
      <c r="G1029" s="1">
        <v>-5072787.4800000004</v>
      </c>
      <c r="H1029">
        <v>0</v>
      </c>
      <c r="I1029">
        <v>0</v>
      </c>
      <c r="J1029">
        <v>0</v>
      </c>
      <c r="K1029">
        <v>1</v>
      </c>
      <c r="L1029" t="s">
        <v>16</v>
      </c>
      <c r="M1029" t="s">
        <v>27</v>
      </c>
      <c r="N1029" t="s">
        <v>18</v>
      </c>
      <c r="O1029">
        <v>22052002</v>
      </c>
      <c r="P1029">
        <v>2078</v>
      </c>
    </row>
    <row r="1030" spans="1:16" x14ac:dyDescent="0.25">
      <c r="A1030">
        <v>12</v>
      </c>
      <c r="B1030">
        <v>2017</v>
      </c>
      <c r="C1030">
        <v>22052002</v>
      </c>
      <c r="D1030">
        <v>800196433</v>
      </c>
      <c r="E1030" s="1">
        <v>5121467</v>
      </c>
      <c r="F1030" s="1">
        <v>5225987</v>
      </c>
      <c r="G1030" s="1">
        <v>-5760361</v>
      </c>
      <c r="H1030">
        <v>0</v>
      </c>
      <c r="I1030">
        <v>0</v>
      </c>
      <c r="J1030">
        <v>0</v>
      </c>
      <c r="K1030">
        <v>1</v>
      </c>
      <c r="L1030" t="s">
        <v>16</v>
      </c>
      <c r="M1030" t="s">
        <v>131</v>
      </c>
      <c r="N1030" t="s">
        <v>18</v>
      </c>
      <c r="O1030">
        <v>22052002</v>
      </c>
      <c r="P1030">
        <v>2078</v>
      </c>
    </row>
    <row r="1031" spans="1:16" x14ac:dyDescent="0.25">
      <c r="A1031">
        <v>12</v>
      </c>
      <c r="B1031">
        <v>2017</v>
      </c>
      <c r="C1031">
        <v>22052002</v>
      </c>
      <c r="D1031">
        <v>800196939</v>
      </c>
      <c r="E1031" s="1">
        <v>22157098</v>
      </c>
      <c r="F1031" s="1">
        <v>22609284</v>
      </c>
      <c r="G1031" s="1">
        <v>-14231504</v>
      </c>
      <c r="H1031">
        <v>0</v>
      </c>
      <c r="I1031">
        <v>0</v>
      </c>
      <c r="J1031">
        <v>0</v>
      </c>
      <c r="K1031">
        <v>1</v>
      </c>
      <c r="L1031" t="s">
        <v>16</v>
      </c>
      <c r="M1031" t="s">
        <v>29</v>
      </c>
      <c r="N1031" t="s">
        <v>18</v>
      </c>
      <c r="O1031">
        <v>22052002</v>
      </c>
      <c r="P1031">
        <v>2078</v>
      </c>
    </row>
    <row r="1032" spans="1:16" x14ac:dyDescent="0.25">
      <c r="A1032">
        <v>12</v>
      </c>
      <c r="B1032">
        <v>2017</v>
      </c>
      <c r="C1032">
        <v>22052002</v>
      </c>
      <c r="D1032">
        <v>800194798</v>
      </c>
      <c r="E1032" s="1">
        <v>1023920739</v>
      </c>
      <c r="F1032" s="1">
        <v>1044817081</v>
      </c>
      <c r="G1032" s="1">
        <v>-51296115.039999999</v>
      </c>
      <c r="H1032">
        <v>0</v>
      </c>
      <c r="I1032">
        <v>0</v>
      </c>
      <c r="J1032">
        <v>0</v>
      </c>
      <c r="K1032">
        <v>1</v>
      </c>
      <c r="L1032" t="s">
        <v>16</v>
      </c>
      <c r="M1032" t="s">
        <v>373</v>
      </c>
      <c r="N1032" t="s">
        <v>18</v>
      </c>
      <c r="O1032">
        <v>22052002</v>
      </c>
      <c r="P1032">
        <v>2078</v>
      </c>
    </row>
    <row r="1033" spans="1:16" x14ac:dyDescent="0.25">
      <c r="A1033">
        <v>12</v>
      </c>
      <c r="B1033">
        <v>2017</v>
      </c>
      <c r="C1033">
        <v>22052002</v>
      </c>
      <c r="D1033">
        <v>800197424</v>
      </c>
      <c r="E1033" s="1">
        <v>1237030</v>
      </c>
      <c r="F1033" s="1">
        <v>1237030</v>
      </c>
      <c r="G1033" s="1">
        <v>0</v>
      </c>
      <c r="H1033">
        <v>0</v>
      </c>
      <c r="I1033">
        <v>0</v>
      </c>
      <c r="J1033">
        <v>0</v>
      </c>
      <c r="K1033">
        <v>1</v>
      </c>
      <c r="L1033" t="s">
        <v>16</v>
      </c>
      <c r="M1033" t="s">
        <v>842</v>
      </c>
      <c r="N1033" t="s">
        <v>18</v>
      </c>
      <c r="O1033">
        <v>22052002</v>
      </c>
      <c r="P1033">
        <v>2078</v>
      </c>
    </row>
    <row r="1034" spans="1:16" x14ac:dyDescent="0.25">
      <c r="A1034">
        <v>12</v>
      </c>
      <c r="B1034">
        <v>2017</v>
      </c>
      <c r="C1034">
        <v>22052002</v>
      </c>
      <c r="D1034">
        <v>800209971</v>
      </c>
      <c r="E1034" s="1">
        <v>0</v>
      </c>
      <c r="F1034" s="1">
        <v>0</v>
      </c>
      <c r="G1034" s="1">
        <v>-1234368</v>
      </c>
      <c r="H1034">
        <v>0</v>
      </c>
      <c r="I1034">
        <v>0</v>
      </c>
      <c r="J1034">
        <v>0</v>
      </c>
      <c r="K1034">
        <v>1</v>
      </c>
      <c r="L1034" t="s">
        <v>16</v>
      </c>
      <c r="M1034" t="s">
        <v>30</v>
      </c>
      <c r="N1034" t="s">
        <v>18</v>
      </c>
      <c r="O1034">
        <v>22052002</v>
      </c>
      <c r="P1034">
        <v>2078</v>
      </c>
    </row>
    <row r="1035" spans="1:16" x14ac:dyDescent="0.25">
      <c r="A1035">
        <v>12</v>
      </c>
      <c r="B1035">
        <v>2017</v>
      </c>
      <c r="C1035">
        <v>22052002</v>
      </c>
      <c r="D1035">
        <v>800232059</v>
      </c>
      <c r="E1035" s="1">
        <v>160000000</v>
      </c>
      <c r="F1035" s="1">
        <v>141861752</v>
      </c>
      <c r="G1035" s="1">
        <v>-23150850.800000001</v>
      </c>
      <c r="H1035">
        <v>0</v>
      </c>
      <c r="I1035">
        <v>0</v>
      </c>
      <c r="J1035">
        <v>0</v>
      </c>
      <c r="K1035">
        <v>1</v>
      </c>
      <c r="L1035" t="s">
        <v>16</v>
      </c>
      <c r="M1035" t="s">
        <v>31</v>
      </c>
      <c r="N1035" t="s">
        <v>18</v>
      </c>
      <c r="O1035">
        <v>22052002</v>
      </c>
      <c r="P1035">
        <v>2078</v>
      </c>
    </row>
    <row r="1036" spans="1:16" x14ac:dyDescent="0.25">
      <c r="A1036">
        <v>12</v>
      </c>
      <c r="B1036">
        <v>2017</v>
      </c>
      <c r="C1036">
        <v>22052002</v>
      </c>
      <c r="D1036">
        <v>800239977</v>
      </c>
      <c r="E1036" s="1">
        <v>1203784</v>
      </c>
      <c r="F1036" s="1">
        <v>0</v>
      </c>
      <c r="G1036" s="1">
        <v>-2808829</v>
      </c>
      <c r="H1036">
        <v>0</v>
      </c>
      <c r="I1036">
        <v>0</v>
      </c>
      <c r="J1036">
        <v>0</v>
      </c>
      <c r="K1036">
        <v>1</v>
      </c>
      <c r="L1036" t="s">
        <v>16</v>
      </c>
      <c r="M1036" t="s">
        <v>32</v>
      </c>
      <c r="N1036" t="s">
        <v>18</v>
      </c>
      <c r="O1036">
        <v>22052002</v>
      </c>
      <c r="P1036">
        <v>2078</v>
      </c>
    </row>
    <row r="1037" spans="1:16" x14ac:dyDescent="0.25">
      <c r="A1037">
        <v>12</v>
      </c>
      <c r="B1037">
        <v>2017</v>
      </c>
      <c r="C1037">
        <v>22052002</v>
      </c>
      <c r="D1037">
        <v>800215908</v>
      </c>
      <c r="E1037" s="1">
        <v>419840</v>
      </c>
      <c r="F1037" s="1">
        <v>419840</v>
      </c>
      <c r="G1037" s="1">
        <v>0</v>
      </c>
      <c r="H1037">
        <v>0</v>
      </c>
      <c r="I1037">
        <v>0</v>
      </c>
      <c r="J1037">
        <v>0</v>
      </c>
      <c r="K1037">
        <v>1</v>
      </c>
      <c r="L1037" t="s">
        <v>16</v>
      </c>
      <c r="M1037" t="s">
        <v>843</v>
      </c>
      <c r="N1037" t="s">
        <v>18</v>
      </c>
      <c r="O1037">
        <v>22052002</v>
      </c>
      <c r="P1037">
        <v>2078</v>
      </c>
    </row>
    <row r="1038" spans="1:16" x14ac:dyDescent="0.25">
      <c r="A1038">
        <v>12</v>
      </c>
      <c r="B1038">
        <v>2017</v>
      </c>
      <c r="C1038">
        <v>22052002</v>
      </c>
      <c r="D1038">
        <v>802000909</v>
      </c>
      <c r="E1038" s="1">
        <v>20560878</v>
      </c>
      <c r="F1038" s="1">
        <v>20980488</v>
      </c>
      <c r="G1038" s="1">
        <v>-12344177.050000001</v>
      </c>
      <c r="H1038">
        <v>0</v>
      </c>
      <c r="I1038">
        <v>0</v>
      </c>
      <c r="J1038">
        <v>0</v>
      </c>
      <c r="K1038">
        <v>1</v>
      </c>
      <c r="L1038" t="s">
        <v>16</v>
      </c>
      <c r="M1038" t="s">
        <v>845</v>
      </c>
      <c r="N1038" t="s">
        <v>18</v>
      </c>
      <c r="O1038">
        <v>22052002</v>
      </c>
      <c r="P1038">
        <v>2078</v>
      </c>
    </row>
    <row r="1039" spans="1:16" x14ac:dyDescent="0.25">
      <c r="A1039">
        <v>12</v>
      </c>
      <c r="B1039">
        <v>2017</v>
      </c>
      <c r="C1039">
        <v>22052002</v>
      </c>
      <c r="D1039">
        <v>802001552</v>
      </c>
      <c r="E1039" s="1">
        <v>0</v>
      </c>
      <c r="F1039" s="1">
        <v>0</v>
      </c>
      <c r="G1039" s="1">
        <v>-2510100</v>
      </c>
      <c r="H1039">
        <v>0</v>
      </c>
      <c r="I1039">
        <v>0</v>
      </c>
      <c r="J1039">
        <v>0</v>
      </c>
      <c r="K1039">
        <v>1</v>
      </c>
      <c r="L1039" t="s">
        <v>16</v>
      </c>
      <c r="M1039" t="s">
        <v>37</v>
      </c>
      <c r="N1039" t="s">
        <v>18</v>
      </c>
      <c r="O1039">
        <v>22052002</v>
      </c>
      <c r="P1039">
        <v>2078</v>
      </c>
    </row>
    <row r="1040" spans="1:16" x14ac:dyDescent="0.25">
      <c r="A1040">
        <v>12</v>
      </c>
      <c r="B1040">
        <v>2017</v>
      </c>
      <c r="C1040">
        <v>22052002</v>
      </c>
      <c r="D1040">
        <v>802006284</v>
      </c>
      <c r="E1040" s="1">
        <v>1883921</v>
      </c>
      <c r="F1040" s="1">
        <v>1922368</v>
      </c>
      <c r="G1040" s="1">
        <v>-3020079</v>
      </c>
      <c r="H1040">
        <v>0</v>
      </c>
      <c r="I1040">
        <v>0</v>
      </c>
      <c r="J1040">
        <v>0</v>
      </c>
      <c r="K1040">
        <v>1</v>
      </c>
      <c r="L1040" t="s">
        <v>16</v>
      </c>
      <c r="M1040" t="s">
        <v>136</v>
      </c>
      <c r="N1040" t="s">
        <v>18</v>
      </c>
      <c r="O1040">
        <v>22052002</v>
      </c>
      <c r="P1040">
        <v>2078</v>
      </c>
    </row>
    <row r="1041" spans="1:16" x14ac:dyDescent="0.25">
      <c r="A1041">
        <v>12</v>
      </c>
      <c r="B1041">
        <v>2017</v>
      </c>
      <c r="C1041">
        <v>22052002</v>
      </c>
      <c r="D1041">
        <v>802009806</v>
      </c>
      <c r="E1041" s="1">
        <v>101087</v>
      </c>
      <c r="F1041" s="1">
        <v>103150</v>
      </c>
      <c r="G1041" s="1">
        <v>-2966235</v>
      </c>
      <c r="H1041">
        <v>0</v>
      </c>
      <c r="I1041">
        <v>0</v>
      </c>
      <c r="J1041">
        <v>0</v>
      </c>
      <c r="K1041">
        <v>1</v>
      </c>
      <c r="L1041" t="s">
        <v>16</v>
      </c>
      <c r="M1041" t="s">
        <v>38</v>
      </c>
      <c r="N1041" t="s">
        <v>18</v>
      </c>
      <c r="O1041">
        <v>22052002</v>
      </c>
      <c r="P1041">
        <v>2078</v>
      </c>
    </row>
    <row r="1042" spans="1:16" x14ac:dyDescent="0.25">
      <c r="A1042">
        <v>12</v>
      </c>
      <c r="B1042">
        <v>2017</v>
      </c>
      <c r="C1042">
        <v>22052002</v>
      </c>
      <c r="D1042">
        <v>802014506</v>
      </c>
      <c r="E1042" s="1">
        <v>0</v>
      </c>
      <c r="F1042" s="1">
        <v>0</v>
      </c>
      <c r="G1042" s="1">
        <v>-9235</v>
      </c>
      <c r="H1042">
        <v>0</v>
      </c>
      <c r="I1042">
        <v>0</v>
      </c>
      <c r="J1042">
        <v>0</v>
      </c>
      <c r="K1042">
        <v>1</v>
      </c>
      <c r="L1042" t="s">
        <v>16</v>
      </c>
      <c r="M1042" t="s">
        <v>387</v>
      </c>
      <c r="N1042" t="s">
        <v>18</v>
      </c>
      <c r="O1042">
        <v>22052002</v>
      </c>
      <c r="P1042">
        <v>2078</v>
      </c>
    </row>
    <row r="1043" spans="1:16" x14ac:dyDescent="0.25">
      <c r="A1043">
        <v>12</v>
      </c>
      <c r="B1043">
        <v>2017</v>
      </c>
      <c r="C1043">
        <v>22052002</v>
      </c>
      <c r="D1043">
        <v>802019573</v>
      </c>
      <c r="E1043" s="1">
        <v>136592979</v>
      </c>
      <c r="F1043" s="1">
        <v>139380591</v>
      </c>
      <c r="G1043" s="1">
        <v>-7062735.0499999998</v>
      </c>
      <c r="H1043">
        <v>0</v>
      </c>
      <c r="I1043">
        <v>0</v>
      </c>
      <c r="J1043">
        <v>0</v>
      </c>
      <c r="K1043">
        <v>1</v>
      </c>
      <c r="L1043" t="s">
        <v>16</v>
      </c>
      <c r="M1043" t="s">
        <v>851</v>
      </c>
      <c r="N1043" t="s">
        <v>18</v>
      </c>
      <c r="O1043">
        <v>22052002</v>
      </c>
      <c r="P1043">
        <v>2078</v>
      </c>
    </row>
    <row r="1044" spans="1:16" x14ac:dyDescent="0.25">
      <c r="A1044">
        <v>12</v>
      </c>
      <c r="B1044">
        <v>2017</v>
      </c>
      <c r="C1044">
        <v>22052002</v>
      </c>
      <c r="D1044">
        <v>802023727</v>
      </c>
      <c r="E1044" s="1">
        <v>0</v>
      </c>
      <c r="F1044" s="1">
        <v>0</v>
      </c>
      <c r="G1044" s="1">
        <v>-3138744</v>
      </c>
      <c r="H1044">
        <v>0</v>
      </c>
      <c r="I1044">
        <v>0</v>
      </c>
      <c r="J1044">
        <v>0</v>
      </c>
      <c r="K1044">
        <v>1</v>
      </c>
      <c r="L1044" t="s">
        <v>16</v>
      </c>
      <c r="M1044" t="s">
        <v>852</v>
      </c>
      <c r="N1044" t="s">
        <v>18</v>
      </c>
      <c r="O1044">
        <v>22052002</v>
      </c>
      <c r="P1044">
        <v>2078</v>
      </c>
    </row>
    <row r="1045" spans="1:16" x14ac:dyDescent="0.25">
      <c r="A1045">
        <v>12</v>
      </c>
      <c r="B1045">
        <v>2017</v>
      </c>
      <c r="C1045">
        <v>22052002</v>
      </c>
      <c r="D1045">
        <v>805011262</v>
      </c>
      <c r="E1045" s="1">
        <v>0</v>
      </c>
      <c r="F1045" s="1">
        <v>0</v>
      </c>
      <c r="G1045" s="1">
        <v>-861540</v>
      </c>
      <c r="H1045">
        <v>0</v>
      </c>
      <c r="I1045">
        <v>0</v>
      </c>
      <c r="J1045">
        <v>0</v>
      </c>
      <c r="K1045">
        <v>1</v>
      </c>
      <c r="L1045" t="s">
        <v>16</v>
      </c>
      <c r="M1045" t="s">
        <v>625</v>
      </c>
      <c r="N1045" t="s">
        <v>18</v>
      </c>
      <c r="O1045">
        <v>22052002</v>
      </c>
      <c r="P1045">
        <v>2078</v>
      </c>
    </row>
    <row r="1046" spans="1:16" x14ac:dyDescent="0.25">
      <c r="A1046">
        <v>12</v>
      </c>
      <c r="B1046">
        <v>2017</v>
      </c>
      <c r="C1046">
        <v>22052002</v>
      </c>
      <c r="D1046">
        <v>806005988</v>
      </c>
      <c r="E1046" s="1">
        <v>0</v>
      </c>
      <c r="F1046" s="1">
        <v>0</v>
      </c>
      <c r="G1046" s="1">
        <v>-92280</v>
      </c>
      <c r="H1046">
        <v>0</v>
      </c>
      <c r="I1046">
        <v>0</v>
      </c>
      <c r="J1046">
        <v>0</v>
      </c>
      <c r="K1046">
        <v>1</v>
      </c>
      <c r="L1046" t="s">
        <v>16</v>
      </c>
      <c r="M1046" t="s">
        <v>141</v>
      </c>
      <c r="N1046" t="s">
        <v>18</v>
      </c>
      <c r="O1046">
        <v>22052002</v>
      </c>
      <c r="P1046">
        <v>2078</v>
      </c>
    </row>
    <row r="1047" spans="1:16" x14ac:dyDescent="0.25">
      <c r="A1047">
        <v>12</v>
      </c>
      <c r="B1047">
        <v>2017</v>
      </c>
      <c r="C1047">
        <v>22052002</v>
      </c>
      <c r="D1047">
        <v>802017925</v>
      </c>
      <c r="E1047" s="1">
        <v>4426407</v>
      </c>
      <c r="F1047" s="1">
        <v>4516742</v>
      </c>
      <c r="G1047" s="1">
        <v>-8074661.5</v>
      </c>
      <c r="H1047">
        <v>0</v>
      </c>
      <c r="I1047">
        <v>0</v>
      </c>
      <c r="J1047">
        <v>0</v>
      </c>
      <c r="K1047">
        <v>1</v>
      </c>
      <c r="L1047" t="s">
        <v>16</v>
      </c>
      <c r="M1047" t="s">
        <v>266</v>
      </c>
      <c r="N1047" t="s">
        <v>18</v>
      </c>
      <c r="O1047">
        <v>22052002</v>
      </c>
      <c r="P1047">
        <v>2078</v>
      </c>
    </row>
    <row r="1048" spans="1:16" x14ac:dyDescent="0.25">
      <c r="A1048">
        <v>12</v>
      </c>
      <c r="B1048">
        <v>2017</v>
      </c>
      <c r="C1048">
        <v>22052002</v>
      </c>
      <c r="D1048">
        <v>806004548</v>
      </c>
      <c r="E1048" s="1">
        <v>7361103</v>
      </c>
      <c r="F1048" s="1">
        <v>7511330</v>
      </c>
      <c r="G1048" s="1">
        <v>-6267797</v>
      </c>
      <c r="H1048">
        <v>0</v>
      </c>
      <c r="I1048">
        <v>0</v>
      </c>
      <c r="J1048">
        <v>0</v>
      </c>
      <c r="K1048">
        <v>1</v>
      </c>
      <c r="L1048" t="s">
        <v>16</v>
      </c>
      <c r="M1048" t="s">
        <v>145</v>
      </c>
      <c r="N1048" t="s">
        <v>18</v>
      </c>
      <c r="O1048">
        <v>22052002</v>
      </c>
      <c r="P1048">
        <v>2078</v>
      </c>
    </row>
    <row r="1049" spans="1:16" x14ac:dyDescent="0.25">
      <c r="A1049">
        <v>12</v>
      </c>
      <c r="B1049">
        <v>2017</v>
      </c>
      <c r="C1049">
        <v>22052002</v>
      </c>
      <c r="D1049">
        <v>806007257</v>
      </c>
      <c r="E1049" s="1">
        <v>4403300</v>
      </c>
      <c r="F1049" s="1">
        <v>4403300</v>
      </c>
      <c r="G1049" s="1">
        <v>0</v>
      </c>
      <c r="H1049">
        <v>0</v>
      </c>
      <c r="I1049">
        <v>0</v>
      </c>
      <c r="J1049">
        <v>0</v>
      </c>
      <c r="K1049">
        <v>1</v>
      </c>
      <c r="L1049" t="s">
        <v>16</v>
      </c>
      <c r="M1049" t="s">
        <v>41</v>
      </c>
      <c r="N1049" t="s">
        <v>18</v>
      </c>
      <c r="O1049">
        <v>22052002</v>
      </c>
      <c r="P1049">
        <v>2078</v>
      </c>
    </row>
    <row r="1050" spans="1:16" x14ac:dyDescent="0.25">
      <c r="A1050">
        <v>12</v>
      </c>
      <c r="B1050">
        <v>2017</v>
      </c>
      <c r="C1050">
        <v>22052002</v>
      </c>
      <c r="D1050">
        <v>806007650</v>
      </c>
      <c r="E1050" s="1">
        <v>731046</v>
      </c>
      <c r="F1050" s="1">
        <v>731046</v>
      </c>
      <c r="G1050" s="1">
        <v>0</v>
      </c>
      <c r="H1050">
        <v>0</v>
      </c>
      <c r="I1050">
        <v>0</v>
      </c>
      <c r="J1050">
        <v>0</v>
      </c>
      <c r="K1050">
        <v>1</v>
      </c>
      <c r="L1050" t="s">
        <v>16</v>
      </c>
      <c r="M1050" t="s">
        <v>142</v>
      </c>
      <c r="N1050" t="s">
        <v>18</v>
      </c>
      <c r="O1050">
        <v>22052002</v>
      </c>
      <c r="P1050">
        <v>2078</v>
      </c>
    </row>
    <row r="1051" spans="1:16" x14ac:dyDescent="0.25">
      <c r="A1051">
        <v>12</v>
      </c>
      <c r="B1051">
        <v>2017</v>
      </c>
      <c r="C1051">
        <v>22052002</v>
      </c>
      <c r="D1051">
        <v>806012855</v>
      </c>
      <c r="E1051" s="1">
        <v>0</v>
      </c>
      <c r="F1051" s="1">
        <v>0</v>
      </c>
      <c r="G1051" s="1">
        <v>-188305</v>
      </c>
      <c r="H1051">
        <v>0</v>
      </c>
      <c r="I1051">
        <v>0</v>
      </c>
      <c r="J1051">
        <v>0</v>
      </c>
      <c r="K1051">
        <v>1</v>
      </c>
      <c r="L1051" t="s">
        <v>16</v>
      </c>
      <c r="M1051" t="s">
        <v>42</v>
      </c>
      <c r="N1051" t="s">
        <v>18</v>
      </c>
      <c r="O1051">
        <v>22052002</v>
      </c>
      <c r="P1051">
        <v>2078</v>
      </c>
    </row>
    <row r="1052" spans="1:16" x14ac:dyDescent="0.25">
      <c r="A1052">
        <v>12</v>
      </c>
      <c r="B1052">
        <v>2017</v>
      </c>
      <c r="C1052">
        <v>22052002</v>
      </c>
      <c r="D1052">
        <v>806016225</v>
      </c>
      <c r="E1052" s="1">
        <v>2452699</v>
      </c>
      <c r="F1052" s="1">
        <v>2502754</v>
      </c>
      <c r="G1052" s="1">
        <v>-3931879</v>
      </c>
      <c r="H1052">
        <v>0</v>
      </c>
      <c r="I1052">
        <v>0</v>
      </c>
      <c r="J1052">
        <v>0</v>
      </c>
      <c r="K1052">
        <v>1</v>
      </c>
      <c r="L1052" t="s">
        <v>16</v>
      </c>
      <c r="M1052" t="s">
        <v>267</v>
      </c>
      <c r="N1052" t="s">
        <v>18</v>
      </c>
      <c r="O1052">
        <v>22052002</v>
      </c>
      <c r="P1052">
        <v>2078</v>
      </c>
    </row>
    <row r="1053" spans="1:16" x14ac:dyDescent="0.25">
      <c r="A1053">
        <v>12</v>
      </c>
      <c r="B1053">
        <v>2017</v>
      </c>
      <c r="C1053">
        <v>22052002</v>
      </c>
      <c r="D1053">
        <v>806015513</v>
      </c>
      <c r="E1053" s="1">
        <v>4426407</v>
      </c>
      <c r="F1053" s="1">
        <v>4516742</v>
      </c>
      <c r="G1053" s="1">
        <v>-6141327</v>
      </c>
      <c r="H1053">
        <v>0</v>
      </c>
      <c r="I1053">
        <v>0</v>
      </c>
      <c r="J1053">
        <v>0</v>
      </c>
      <c r="K1053">
        <v>1</v>
      </c>
      <c r="L1053" t="s">
        <v>16</v>
      </c>
      <c r="M1053" t="s">
        <v>43</v>
      </c>
      <c r="N1053" t="s">
        <v>18</v>
      </c>
      <c r="O1053">
        <v>22052002</v>
      </c>
      <c r="P1053">
        <v>2078</v>
      </c>
    </row>
    <row r="1054" spans="1:16" x14ac:dyDescent="0.25">
      <c r="A1054">
        <v>12</v>
      </c>
      <c r="B1054">
        <v>2017</v>
      </c>
      <c r="C1054">
        <v>22052002</v>
      </c>
      <c r="D1054">
        <v>806015740</v>
      </c>
      <c r="E1054" s="1">
        <v>0</v>
      </c>
      <c r="F1054" s="1">
        <v>0</v>
      </c>
      <c r="G1054" s="1">
        <v>-14700</v>
      </c>
      <c r="H1054">
        <v>0</v>
      </c>
      <c r="I1054">
        <v>0</v>
      </c>
      <c r="J1054">
        <v>0</v>
      </c>
      <c r="K1054">
        <v>1</v>
      </c>
      <c r="L1054" t="s">
        <v>16</v>
      </c>
      <c r="M1054" t="s">
        <v>152</v>
      </c>
      <c r="N1054" t="s">
        <v>18</v>
      </c>
      <c r="O1054">
        <v>22052002</v>
      </c>
      <c r="P1054">
        <v>2078</v>
      </c>
    </row>
    <row r="1055" spans="1:16" x14ac:dyDescent="0.25">
      <c r="A1055">
        <v>12</v>
      </c>
      <c r="B1055">
        <v>2017</v>
      </c>
      <c r="C1055">
        <v>22052002</v>
      </c>
      <c r="D1055">
        <v>811004956</v>
      </c>
      <c r="E1055" s="1">
        <v>0</v>
      </c>
      <c r="F1055" s="1">
        <v>0</v>
      </c>
      <c r="G1055" s="1">
        <v>-2598400</v>
      </c>
      <c r="H1055">
        <v>0</v>
      </c>
      <c r="I1055">
        <v>0</v>
      </c>
      <c r="J1055">
        <v>0</v>
      </c>
      <c r="K1055">
        <v>1</v>
      </c>
      <c r="L1055" t="s">
        <v>16</v>
      </c>
      <c r="M1055" t="s">
        <v>741</v>
      </c>
      <c r="N1055" t="s">
        <v>18</v>
      </c>
      <c r="O1055">
        <v>22052002</v>
      </c>
      <c r="P1055">
        <v>2078</v>
      </c>
    </row>
    <row r="1056" spans="1:16" x14ac:dyDescent="0.25">
      <c r="A1056">
        <v>12</v>
      </c>
      <c r="B1056">
        <v>2017</v>
      </c>
      <c r="C1056">
        <v>22052002</v>
      </c>
      <c r="D1056">
        <v>811042050</v>
      </c>
      <c r="E1056" s="1">
        <v>0</v>
      </c>
      <c r="F1056" s="1">
        <v>0</v>
      </c>
      <c r="G1056" s="1">
        <v>-2515267</v>
      </c>
      <c r="H1056">
        <v>0</v>
      </c>
      <c r="I1056">
        <v>0</v>
      </c>
      <c r="J1056">
        <v>0</v>
      </c>
      <c r="K1056">
        <v>1</v>
      </c>
      <c r="L1056" t="s">
        <v>16</v>
      </c>
      <c r="M1056" t="s">
        <v>632</v>
      </c>
      <c r="N1056" t="s">
        <v>18</v>
      </c>
      <c r="O1056">
        <v>22052002</v>
      </c>
      <c r="P1056">
        <v>2078</v>
      </c>
    </row>
    <row r="1057" spans="1:16" x14ac:dyDescent="0.25">
      <c r="A1057">
        <v>12</v>
      </c>
      <c r="B1057">
        <v>2017</v>
      </c>
      <c r="C1057">
        <v>22052002</v>
      </c>
      <c r="D1057">
        <v>812000317</v>
      </c>
      <c r="E1057" s="1">
        <v>4720973</v>
      </c>
      <c r="F1057" s="1">
        <v>4817319</v>
      </c>
      <c r="G1057" s="1">
        <v>-5309904</v>
      </c>
      <c r="H1057">
        <v>0</v>
      </c>
      <c r="I1057">
        <v>0</v>
      </c>
      <c r="J1057">
        <v>0</v>
      </c>
      <c r="K1057">
        <v>1</v>
      </c>
      <c r="L1057" t="s">
        <v>16</v>
      </c>
      <c r="M1057" t="s">
        <v>509</v>
      </c>
      <c r="N1057" t="s">
        <v>18</v>
      </c>
      <c r="O1057">
        <v>22052002</v>
      </c>
      <c r="P1057">
        <v>2078</v>
      </c>
    </row>
    <row r="1058" spans="1:16" x14ac:dyDescent="0.25">
      <c r="A1058">
        <v>12</v>
      </c>
      <c r="B1058">
        <v>2017</v>
      </c>
      <c r="C1058">
        <v>22052002</v>
      </c>
      <c r="D1058">
        <v>812001868</v>
      </c>
      <c r="E1058" s="1">
        <v>420987</v>
      </c>
      <c r="F1058" s="1">
        <v>429579</v>
      </c>
      <c r="G1058" s="1">
        <v>-1023452</v>
      </c>
      <c r="H1058">
        <v>0</v>
      </c>
      <c r="I1058">
        <v>0</v>
      </c>
      <c r="J1058">
        <v>0</v>
      </c>
      <c r="K1058">
        <v>1</v>
      </c>
      <c r="L1058" t="s">
        <v>16</v>
      </c>
      <c r="M1058" t="s">
        <v>155</v>
      </c>
      <c r="N1058" t="s">
        <v>18</v>
      </c>
      <c r="O1058">
        <v>22052002</v>
      </c>
      <c r="P1058">
        <v>2078</v>
      </c>
    </row>
    <row r="1059" spans="1:16" x14ac:dyDescent="0.25">
      <c r="A1059">
        <v>12</v>
      </c>
      <c r="B1059">
        <v>2017</v>
      </c>
      <c r="C1059">
        <v>22052002</v>
      </c>
      <c r="D1059">
        <v>812005522</v>
      </c>
      <c r="E1059" s="1">
        <v>335000000</v>
      </c>
      <c r="F1059" s="1">
        <v>319307237</v>
      </c>
      <c r="G1059" s="1">
        <v>-29090641.25</v>
      </c>
      <c r="H1059">
        <v>0</v>
      </c>
      <c r="I1059">
        <v>0</v>
      </c>
      <c r="J1059">
        <v>0</v>
      </c>
      <c r="K1059">
        <v>1</v>
      </c>
      <c r="L1059" t="s">
        <v>16</v>
      </c>
      <c r="M1059" t="s">
        <v>636</v>
      </c>
      <c r="N1059" t="s">
        <v>18</v>
      </c>
      <c r="O1059">
        <v>22052002</v>
      </c>
      <c r="P1059">
        <v>2078</v>
      </c>
    </row>
    <row r="1060" spans="1:16" x14ac:dyDescent="0.25">
      <c r="A1060">
        <v>12</v>
      </c>
      <c r="B1060">
        <v>2017</v>
      </c>
      <c r="C1060">
        <v>22052002</v>
      </c>
      <c r="D1060">
        <v>812007194</v>
      </c>
      <c r="E1060" s="1">
        <v>283088466</v>
      </c>
      <c r="F1060" s="1">
        <v>288865782</v>
      </c>
      <c r="G1060" s="1">
        <v>-16759977.199999999</v>
      </c>
      <c r="H1060">
        <v>0</v>
      </c>
      <c r="I1060">
        <v>0</v>
      </c>
      <c r="J1060">
        <v>0</v>
      </c>
      <c r="K1060">
        <v>1</v>
      </c>
      <c r="L1060" t="s">
        <v>16</v>
      </c>
      <c r="M1060" t="s">
        <v>392</v>
      </c>
      <c r="N1060" t="s">
        <v>18</v>
      </c>
      <c r="O1060">
        <v>22052002</v>
      </c>
      <c r="P1060">
        <v>2078</v>
      </c>
    </row>
    <row r="1061" spans="1:16" x14ac:dyDescent="0.25">
      <c r="A1061">
        <v>12</v>
      </c>
      <c r="B1061">
        <v>2017</v>
      </c>
      <c r="C1061">
        <v>22052002</v>
      </c>
      <c r="D1061">
        <v>812005644</v>
      </c>
      <c r="E1061" s="1">
        <v>0</v>
      </c>
      <c r="F1061" s="1">
        <v>0</v>
      </c>
      <c r="G1061" s="1">
        <v>-712100</v>
      </c>
      <c r="H1061">
        <v>0</v>
      </c>
      <c r="I1061">
        <v>0</v>
      </c>
      <c r="J1061">
        <v>0</v>
      </c>
      <c r="K1061">
        <v>1</v>
      </c>
      <c r="L1061" t="s">
        <v>16</v>
      </c>
      <c r="M1061" t="s">
        <v>393</v>
      </c>
      <c r="N1061" t="s">
        <v>18</v>
      </c>
      <c r="O1061">
        <v>22052002</v>
      </c>
      <c r="P1061">
        <v>2078</v>
      </c>
    </row>
    <row r="1062" spans="1:16" x14ac:dyDescent="0.25">
      <c r="A1062">
        <v>12</v>
      </c>
      <c r="B1062">
        <v>2017</v>
      </c>
      <c r="C1062">
        <v>22052002</v>
      </c>
      <c r="D1062">
        <v>819001235</v>
      </c>
      <c r="E1062" s="1">
        <v>2196598</v>
      </c>
      <c r="F1062" s="1">
        <v>2241427</v>
      </c>
      <c r="G1062" s="1">
        <v>-3521327</v>
      </c>
      <c r="H1062">
        <v>0</v>
      </c>
      <c r="I1062">
        <v>0</v>
      </c>
      <c r="J1062">
        <v>0</v>
      </c>
      <c r="K1062">
        <v>1</v>
      </c>
      <c r="L1062" t="s">
        <v>16</v>
      </c>
      <c r="M1062" t="s">
        <v>275</v>
      </c>
      <c r="N1062" t="s">
        <v>18</v>
      </c>
      <c r="O1062">
        <v>22052002</v>
      </c>
      <c r="P1062">
        <v>2078</v>
      </c>
    </row>
    <row r="1063" spans="1:16" x14ac:dyDescent="0.25">
      <c r="A1063">
        <v>12</v>
      </c>
      <c r="B1063">
        <v>2017</v>
      </c>
      <c r="C1063">
        <v>22052002</v>
      </c>
      <c r="D1063">
        <v>819002228</v>
      </c>
      <c r="E1063" s="1">
        <v>8508395</v>
      </c>
      <c r="F1063" s="1">
        <v>8682036</v>
      </c>
      <c r="G1063" s="1">
        <v>-11233269.75</v>
      </c>
      <c r="H1063">
        <v>0</v>
      </c>
      <c r="I1063">
        <v>0</v>
      </c>
      <c r="J1063">
        <v>0</v>
      </c>
      <c r="K1063">
        <v>1</v>
      </c>
      <c r="L1063" t="s">
        <v>16</v>
      </c>
      <c r="M1063" t="s">
        <v>158</v>
      </c>
      <c r="N1063" t="s">
        <v>18</v>
      </c>
      <c r="O1063">
        <v>22052002</v>
      </c>
      <c r="P1063">
        <v>2078</v>
      </c>
    </row>
    <row r="1064" spans="1:16" x14ac:dyDescent="0.25">
      <c r="A1064">
        <v>12</v>
      </c>
      <c r="B1064">
        <v>2017</v>
      </c>
      <c r="C1064">
        <v>22052002</v>
      </c>
      <c r="D1064">
        <v>823001518</v>
      </c>
      <c r="E1064" s="1">
        <v>2146581</v>
      </c>
      <c r="F1064" s="1">
        <v>2190389</v>
      </c>
      <c r="G1064" s="1">
        <v>-3441147</v>
      </c>
      <c r="H1064">
        <v>0</v>
      </c>
      <c r="I1064">
        <v>0</v>
      </c>
      <c r="J1064">
        <v>0</v>
      </c>
      <c r="K1064">
        <v>1</v>
      </c>
      <c r="L1064" t="s">
        <v>16</v>
      </c>
      <c r="M1064" t="s">
        <v>861</v>
      </c>
      <c r="N1064" t="s">
        <v>18</v>
      </c>
      <c r="O1064">
        <v>22052002</v>
      </c>
      <c r="P1064">
        <v>2078</v>
      </c>
    </row>
    <row r="1065" spans="1:16" x14ac:dyDescent="0.25">
      <c r="A1065">
        <v>12</v>
      </c>
      <c r="B1065">
        <v>2017</v>
      </c>
      <c r="C1065">
        <v>22052002</v>
      </c>
      <c r="D1065">
        <v>823001604</v>
      </c>
      <c r="E1065" s="1">
        <v>1118462</v>
      </c>
      <c r="F1065" s="1">
        <v>0</v>
      </c>
      <c r="G1065" s="1">
        <v>-2609743.6</v>
      </c>
      <c r="H1065">
        <v>0</v>
      </c>
      <c r="I1065">
        <v>0</v>
      </c>
      <c r="J1065">
        <v>0</v>
      </c>
      <c r="K1065">
        <v>1</v>
      </c>
      <c r="L1065" t="s">
        <v>16</v>
      </c>
      <c r="M1065" t="s">
        <v>642</v>
      </c>
      <c r="N1065" t="s">
        <v>18</v>
      </c>
      <c r="O1065">
        <v>22052002</v>
      </c>
      <c r="P1065">
        <v>2078</v>
      </c>
    </row>
    <row r="1066" spans="1:16" x14ac:dyDescent="0.25">
      <c r="A1066">
        <v>12</v>
      </c>
      <c r="B1066">
        <v>2017</v>
      </c>
      <c r="C1066">
        <v>22052002</v>
      </c>
      <c r="D1066">
        <v>823002800</v>
      </c>
      <c r="E1066" s="1">
        <v>1801982</v>
      </c>
      <c r="F1066" s="1">
        <v>1838757</v>
      </c>
      <c r="G1066" s="1">
        <v>-2888724.5</v>
      </c>
      <c r="H1066">
        <v>0</v>
      </c>
      <c r="I1066">
        <v>0</v>
      </c>
      <c r="J1066">
        <v>0</v>
      </c>
      <c r="K1066">
        <v>1</v>
      </c>
      <c r="L1066" t="s">
        <v>16</v>
      </c>
      <c r="M1066" t="s">
        <v>399</v>
      </c>
      <c r="N1066" t="s">
        <v>18</v>
      </c>
      <c r="O1066">
        <v>22052002</v>
      </c>
      <c r="P1066">
        <v>2078</v>
      </c>
    </row>
    <row r="1067" spans="1:16" x14ac:dyDescent="0.25">
      <c r="A1067">
        <v>12</v>
      </c>
      <c r="B1067">
        <v>2017</v>
      </c>
      <c r="C1067">
        <v>22052002</v>
      </c>
      <c r="D1067">
        <v>823003317</v>
      </c>
      <c r="E1067" s="1">
        <v>199900</v>
      </c>
      <c r="F1067" s="1">
        <v>199900</v>
      </c>
      <c r="G1067" s="1">
        <v>-0.25</v>
      </c>
      <c r="H1067">
        <v>0</v>
      </c>
      <c r="I1067">
        <v>0</v>
      </c>
      <c r="J1067">
        <v>0</v>
      </c>
      <c r="K1067">
        <v>1</v>
      </c>
      <c r="L1067" t="s">
        <v>16</v>
      </c>
      <c r="M1067" t="s">
        <v>400</v>
      </c>
      <c r="N1067" t="s">
        <v>18</v>
      </c>
      <c r="O1067">
        <v>22052002</v>
      </c>
      <c r="P1067">
        <v>2078</v>
      </c>
    </row>
    <row r="1068" spans="1:16" x14ac:dyDescent="0.25">
      <c r="A1068">
        <v>12</v>
      </c>
      <c r="B1068">
        <v>2017</v>
      </c>
      <c r="C1068">
        <v>22052002</v>
      </c>
      <c r="D1068">
        <v>823001035</v>
      </c>
      <c r="E1068" s="1">
        <v>0</v>
      </c>
      <c r="F1068" s="1">
        <v>0</v>
      </c>
      <c r="G1068" s="1">
        <v>-135900</v>
      </c>
      <c r="H1068">
        <v>0</v>
      </c>
      <c r="I1068">
        <v>0</v>
      </c>
      <c r="J1068">
        <v>0</v>
      </c>
      <c r="K1068">
        <v>1</v>
      </c>
      <c r="L1068" t="s">
        <v>16</v>
      </c>
      <c r="M1068" t="s">
        <v>284</v>
      </c>
      <c r="N1068" t="s">
        <v>18</v>
      </c>
      <c r="O1068">
        <v>22052002</v>
      </c>
      <c r="P1068">
        <v>2078</v>
      </c>
    </row>
    <row r="1069" spans="1:16" x14ac:dyDescent="0.25">
      <c r="A1069">
        <v>12</v>
      </c>
      <c r="B1069">
        <v>2017</v>
      </c>
      <c r="C1069">
        <v>22052002</v>
      </c>
      <c r="D1069">
        <v>823004719</v>
      </c>
      <c r="E1069" s="1">
        <v>4522268</v>
      </c>
      <c r="F1069" s="1">
        <v>4522268</v>
      </c>
      <c r="G1069" s="1">
        <v>0</v>
      </c>
      <c r="H1069">
        <v>0</v>
      </c>
      <c r="I1069">
        <v>0</v>
      </c>
      <c r="J1069">
        <v>0</v>
      </c>
      <c r="K1069">
        <v>1</v>
      </c>
      <c r="L1069" t="s">
        <v>16</v>
      </c>
      <c r="M1069" t="s">
        <v>862</v>
      </c>
      <c r="N1069" t="s">
        <v>18</v>
      </c>
      <c r="O1069">
        <v>22052002</v>
      </c>
      <c r="P1069">
        <v>2078</v>
      </c>
    </row>
    <row r="1070" spans="1:16" x14ac:dyDescent="0.25">
      <c r="A1070">
        <v>12</v>
      </c>
      <c r="B1070">
        <v>2017</v>
      </c>
      <c r="C1070">
        <v>22052002</v>
      </c>
      <c r="D1070">
        <v>823004895</v>
      </c>
      <c r="E1070" s="1">
        <v>0</v>
      </c>
      <c r="F1070" s="1">
        <v>0</v>
      </c>
      <c r="G1070" s="1">
        <v>-215050</v>
      </c>
      <c r="H1070">
        <v>0</v>
      </c>
      <c r="I1070">
        <v>0</v>
      </c>
      <c r="J1070">
        <v>0</v>
      </c>
      <c r="K1070">
        <v>1</v>
      </c>
      <c r="L1070" t="s">
        <v>16</v>
      </c>
      <c r="M1070" t="s">
        <v>167</v>
      </c>
      <c r="N1070" t="s">
        <v>18</v>
      </c>
      <c r="O1070">
        <v>22052002</v>
      </c>
      <c r="P1070">
        <v>2078</v>
      </c>
    </row>
    <row r="1071" spans="1:16" x14ac:dyDescent="0.25">
      <c r="A1071">
        <v>12</v>
      </c>
      <c r="B1071">
        <v>2017</v>
      </c>
      <c r="C1071">
        <v>22052002</v>
      </c>
      <c r="D1071">
        <v>824000204</v>
      </c>
      <c r="E1071" s="1">
        <v>1905035</v>
      </c>
      <c r="F1071" s="1">
        <v>1943913</v>
      </c>
      <c r="G1071" s="1">
        <v>-3053927</v>
      </c>
      <c r="H1071">
        <v>0</v>
      </c>
      <c r="I1071">
        <v>0</v>
      </c>
      <c r="J1071">
        <v>0</v>
      </c>
      <c r="K1071">
        <v>1</v>
      </c>
      <c r="L1071" t="s">
        <v>16</v>
      </c>
      <c r="M1071" t="s">
        <v>403</v>
      </c>
      <c r="N1071" t="s">
        <v>18</v>
      </c>
      <c r="O1071">
        <v>22052002</v>
      </c>
      <c r="P1071">
        <v>2078</v>
      </c>
    </row>
    <row r="1072" spans="1:16" x14ac:dyDescent="0.25">
      <c r="A1072">
        <v>12</v>
      </c>
      <c r="B1072">
        <v>2017</v>
      </c>
      <c r="C1072">
        <v>22052002</v>
      </c>
      <c r="D1072">
        <v>824001041</v>
      </c>
      <c r="E1072" s="1">
        <v>2325000000</v>
      </c>
      <c r="F1072" s="1">
        <v>2308556609</v>
      </c>
      <c r="G1072" s="1">
        <v>-33748591.780000001</v>
      </c>
      <c r="H1072">
        <v>0</v>
      </c>
      <c r="I1072">
        <v>0</v>
      </c>
      <c r="J1072">
        <v>0</v>
      </c>
      <c r="K1072">
        <v>1</v>
      </c>
      <c r="L1072" t="s">
        <v>16</v>
      </c>
      <c r="M1072" t="s">
        <v>288</v>
      </c>
      <c r="N1072" t="s">
        <v>18</v>
      </c>
      <c r="O1072">
        <v>22052002</v>
      </c>
      <c r="P1072">
        <v>2078</v>
      </c>
    </row>
    <row r="1073" spans="1:16" x14ac:dyDescent="0.25">
      <c r="A1073">
        <v>12</v>
      </c>
      <c r="B1073">
        <v>2017</v>
      </c>
      <c r="C1073">
        <v>22052002</v>
      </c>
      <c r="D1073">
        <v>824001252</v>
      </c>
      <c r="E1073" s="1">
        <v>4285361</v>
      </c>
      <c r="F1073" s="1">
        <v>4372817</v>
      </c>
      <c r="G1073" s="1">
        <v>-8832727.4600000009</v>
      </c>
      <c r="H1073">
        <v>0</v>
      </c>
      <c r="I1073">
        <v>0</v>
      </c>
      <c r="J1073">
        <v>0</v>
      </c>
      <c r="K1073">
        <v>1</v>
      </c>
      <c r="L1073" t="s">
        <v>16</v>
      </c>
      <c r="M1073" t="s">
        <v>168</v>
      </c>
      <c r="N1073" t="s">
        <v>18</v>
      </c>
      <c r="O1073">
        <v>22052002</v>
      </c>
      <c r="P1073">
        <v>2078</v>
      </c>
    </row>
    <row r="1074" spans="1:16" x14ac:dyDescent="0.25">
      <c r="A1074">
        <v>12</v>
      </c>
      <c r="B1074">
        <v>2017</v>
      </c>
      <c r="C1074">
        <v>22052002</v>
      </c>
      <c r="D1074">
        <v>824004688</v>
      </c>
      <c r="E1074" s="1">
        <v>1161963</v>
      </c>
      <c r="F1074" s="1">
        <v>0</v>
      </c>
      <c r="G1074" s="1">
        <v>-2711248</v>
      </c>
      <c r="H1074">
        <v>0</v>
      </c>
      <c r="I1074">
        <v>0</v>
      </c>
      <c r="J1074">
        <v>0</v>
      </c>
      <c r="K1074">
        <v>1</v>
      </c>
      <c r="L1074" t="s">
        <v>16</v>
      </c>
      <c r="M1074" t="s">
        <v>56</v>
      </c>
      <c r="N1074" t="s">
        <v>18</v>
      </c>
      <c r="O1074">
        <v>22052002</v>
      </c>
      <c r="P1074">
        <v>2078</v>
      </c>
    </row>
    <row r="1075" spans="1:16" x14ac:dyDescent="0.25">
      <c r="A1075">
        <v>12</v>
      </c>
      <c r="B1075">
        <v>2017</v>
      </c>
      <c r="C1075">
        <v>22052002</v>
      </c>
      <c r="D1075">
        <v>825001800</v>
      </c>
      <c r="E1075" s="1">
        <v>4900000</v>
      </c>
      <c r="F1075" s="1">
        <v>5000000</v>
      </c>
      <c r="G1075" s="1">
        <v>-4223590</v>
      </c>
      <c r="H1075">
        <v>0</v>
      </c>
      <c r="I1075">
        <v>0</v>
      </c>
      <c r="J1075">
        <v>0</v>
      </c>
      <c r="K1075">
        <v>1</v>
      </c>
      <c r="L1075" t="s">
        <v>16</v>
      </c>
      <c r="M1075" t="s">
        <v>527</v>
      </c>
      <c r="N1075" t="s">
        <v>18</v>
      </c>
      <c r="O1075">
        <v>22052002</v>
      </c>
      <c r="P1075">
        <v>2078</v>
      </c>
    </row>
    <row r="1076" spans="1:16" x14ac:dyDescent="0.25">
      <c r="A1076">
        <v>12</v>
      </c>
      <c r="B1076">
        <v>2017</v>
      </c>
      <c r="C1076">
        <v>22052002</v>
      </c>
      <c r="D1076">
        <v>825002525</v>
      </c>
      <c r="E1076" s="1">
        <v>10364950</v>
      </c>
      <c r="F1076" s="1">
        <v>10405303</v>
      </c>
      <c r="G1076" s="1">
        <v>-9564842</v>
      </c>
      <c r="H1076">
        <v>0</v>
      </c>
      <c r="I1076">
        <v>0</v>
      </c>
      <c r="J1076">
        <v>0</v>
      </c>
      <c r="K1076">
        <v>1</v>
      </c>
      <c r="L1076" t="s">
        <v>16</v>
      </c>
      <c r="M1076" t="s">
        <v>407</v>
      </c>
      <c r="N1076" t="s">
        <v>18</v>
      </c>
      <c r="O1076">
        <v>22052002</v>
      </c>
      <c r="P1076">
        <v>2078</v>
      </c>
    </row>
    <row r="1077" spans="1:16" x14ac:dyDescent="0.25">
      <c r="A1077">
        <v>12</v>
      </c>
      <c r="B1077">
        <v>2017</v>
      </c>
      <c r="C1077">
        <v>22052002</v>
      </c>
      <c r="D1077">
        <v>829000940</v>
      </c>
      <c r="E1077" s="1">
        <v>0</v>
      </c>
      <c r="F1077" s="1">
        <v>0</v>
      </c>
      <c r="G1077" s="1">
        <v>-2326200</v>
      </c>
      <c r="H1077">
        <v>0</v>
      </c>
      <c r="I1077">
        <v>0</v>
      </c>
      <c r="J1077">
        <v>0</v>
      </c>
      <c r="K1077">
        <v>1</v>
      </c>
      <c r="L1077" t="s">
        <v>16</v>
      </c>
      <c r="M1077" t="s">
        <v>60</v>
      </c>
      <c r="N1077" t="s">
        <v>18</v>
      </c>
      <c r="O1077">
        <v>22052002</v>
      </c>
      <c r="P1077">
        <v>2078</v>
      </c>
    </row>
    <row r="1078" spans="1:16" x14ac:dyDescent="0.25">
      <c r="A1078">
        <v>12</v>
      </c>
      <c r="B1078">
        <v>2017</v>
      </c>
      <c r="C1078">
        <v>22052002</v>
      </c>
      <c r="D1078">
        <v>830077650</v>
      </c>
      <c r="E1078" s="1">
        <v>14246984</v>
      </c>
      <c r="F1078" s="1">
        <v>14537739</v>
      </c>
      <c r="G1078" s="1">
        <v>-8326697</v>
      </c>
      <c r="H1078">
        <v>0</v>
      </c>
      <c r="I1078">
        <v>0</v>
      </c>
      <c r="J1078">
        <v>0</v>
      </c>
      <c r="K1078">
        <v>1</v>
      </c>
      <c r="L1078" t="s">
        <v>16</v>
      </c>
      <c r="M1078" t="s">
        <v>652</v>
      </c>
      <c r="N1078" t="s">
        <v>18</v>
      </c>
      <c r="O1078">
        <v>22052002</v>
      </c>
      <c r="P1078">
        <v>2078</v>
      </c>
    </row>
    <row r="1079" spans="1:16" x14ac:dyDescent="0.25">
      <c r="A1079">
        <v>12</v>
      </c>
      <c r="B1079">
        <v>2017</v>
      </c>
      <c r="C1079">
        <v>22052002</v>
      </c>
      <c r="D1079">
        <v>844004197</v>
      </c>
      <c r="E1079" s="1">
        <v>10331868</v>
      </c>
      <c r="F1079" s="1">
        <v>10542722</v>
      </c>
      <c r="G1079" s="1">
        <v>-18252380</v>
      </c>
      <c r="H1079">
        <v>0</v>
      </c>
      <c r="I1079">
        <v>0</v>
      </c>
      <c r="J1079">
        <v>0</v>
      </c>
      <c r="K1079">
        <v>1</v>
      </c>
      <c r="L1079" t="s">
        <v>16</v>
      </c>
      <c r="M1079" t="s">
        <v>412</v>
      </c>
      <c r="N1079" t="s">
        <v>18</v>
      </c>
      <c r="O1079">
        <v>22052002</v>
      </c>
      <c r="P1079">
        <v>2078</v>
      </c>
    </row>
    <row r="1080" spans="1:16" x14ac:dyDescent="0.25">
      <c r="A1080">
        <v>12</v>
      </c>
      <c r="B1080">
        <v>2017</v>
      </c>
      <c r="C1080">
        <v>22052002</v>
      </c>
      <c r="D1080">
        <v>860028947</v>
      </c>
      <c r="E1080" s="1">
        <v>7893542</v>
      </c>
      <c r="F1080" s="1">
        <v>8054635</v>
      </c>
      <c r="G1080" s="1">
        <v>-8111634.4000000004</v>
      </c>
      <c r="H1080">
        <v>0</v>
      </c>
      <c r="I1080">
        <v>0</v>
      </c>
      <c r="J1080">
        <v>0</v>
      </c>
      <c r="K1080">
        <v>1</v>
      </c>
      <c r="L1080" t="s">
        <v>16</v>
      </c>
      <c r="M1080" t="s">
        <v>67</v>
      </c>
      <c r="N1080" t="s">
        <v>18</v>
      </c>
      <c r="O1080">
        <v>22052002</v>
      </c>
      <c r="P1080">
        <v>2078</v>
      </c>
    </row>
    <row r="1081" spans="1:16" x14ac:dyDescent="0.25">
      <c r="A1081">
        <v>12</v>
      </c>
      <c r="B1081">
        <v>2017</v>
      </c>
      <c r="C1081">
        <v>22052002</v>
      </c>
      <c r="D1081">
        <v>836000386</v>
      </c>
      <c r="E1081" s="1">
        <v>0</v>
      </c>
      <c r="F1081" s="1">
        <v>0</v>
      </c>
      <c r="G1081" s="1">
        <v>-245000</v>
      </c>
      <c r="H1081">
        <v>0</v>
      </c>
      <c r="I1081">
        <v>0</v>
      </c>
      <c r="J1081">
        <v>0</v>
      </c>
      <c r="K1081">
        <v>1</v>
      </c>
      <c r="L1081" t="s">
        <v>16</v>
      </c>
      <c r="M1081" t="s">
        <v>766</v>
      </c>
      <c r="N1081" t="s">
        <v>18</v>
      </c>
      <c r="O1081">
        <v>22052002</v>
      </c>
      <c r="P1081">
        <v>2078</v>
      </c>
    </row>
    <row r="1082" spans="1:16" x14ac:dyDescent="0.25">
      <c r="A1082">
        <v>12</v>
      </c>
      <c r="B1082">
        <v>2017</v>
      </c>
      <c r="C1082">
        <v>22052002</v>
      </c>
      <c r="D1082">
        <v>860037950</v>
      </c>
      <c r="E1082" s="1">
        <v>4678709</v>
      </c>
      <c r="F1082" s="1">
        <v>4774193</v>
      </c>
      <c r="G1082" s="1">
        <v>-5262366</v>
      </c>
      <c r="H1082">
        <v>0</v>
      </c>
      <c r="I1082">
        <v>0</v>
      </c>
      <c r="J1082">
        <v>0</v>
      </c>
      <c r="K1082">
        <v>1</v>
      </c>
      <c r="L1082" t="s">
        <v>16</v>
      </c>
      <c r="M1082" t="s">
        <v>297</v>
      </c>
      <c r="N1082" t="s">
        <v>18</v>
      </c>
      <c r="O1082">
        <v>22052002</v>
      </c>
      <c r="P1082">
        <v>2078</v>
      </c>
    </row>
    <row r="1083" spans="1:16" x14ac:dyDescent="0.25">
      <c r="A1083">
        <v>12</v>
      </c>
      <c r="B1083">
        <v>2017</v>
      </c>
      <c r="C1083">
        <v>22052002</v>
      </c>
      <c r="D1083">
        <v>846001258</v>
      </c>
      <c r="E1083" s="1">
        <v>0</v>
      </c>
      <c r="F1083" s="1">
        <v>0</v>
      </c>
      <c r="G1083" s="1">
        <v>-469950</v>
      </c>
      <c r="H1083">
        <v>0</v>
      </c>
      <c r="I1083">
        <v>0</v>
      </c>
      <c r="J1083">
        <v>0</v>
      </c>
      <c r="K1083">
        <v>1</v>
      </c>
      <c r="L1083" t="s">
        <v>16</v>
      </c>
      <c r="M1083" t="s">
        <v>867</v>
      </c>
      <c r="N1083" t="s">
        <v>18</v>
      </c>
      <c r="O1083">
        <v>22052002</v>
      </c>
      <c r="P1083">
        <v>2078</v>
      </c>
    </row>
    <row r="1084" spans="1:16" x14ac:dyDescent="0.25">
      <c r="A1084">
        <v>12</v>
      </c>
      <c r="B1084">
        <v>2017</v>
      </c>
      <c r="C1084">
        <v>22052002</v>
      </c>
      <c r="D1084">
        <v>860020188</v>
      </c>
      <c r="E1084" s="1">
        <v>0</v>
      </c>
      <c r="F1084" s="1">
        <v>0</v>
      </c>
      <c r="G1084" s="1">
        <v>-2877684</v>
      </c>
      <c r="H1084">
        <v>0</v>
      </c>
      <c r="I1084">
        <v>0</v>
      </c>
      <c r="J1084">
        <v>0</v>
      </c>
      <c r="K1084">
        <v>1</v>
      </c>
      <c r="L1084" t="s">
        <v>16</v>
      </c>
      <c r="M1084" t="s">
        <v>180</v>
      </c>
      <c r="N1084" t="s">
        <v>18</v>
      </c>
      <c r="O1084">
        <v>22052002</v>
      </c>
      <c r="P1084">
        <v>2078</v>
      </c>
    </row>
    <row r="1085" spans="1:16" x14ac:dyDescent="0.25">
      <c r="A1085">
        <v>12</v>
      </c>
      <c r="B1085">
        <v>2017</v>
      </c>
      <c r="C1085">
        <v>22052002</v>
      </c>
      <c r="D1085">
        <v>890000600</v>
      </c>
      <c r="E1085" s="1">
        <v>0</v>
      </c>
      <c r="F1085" s="1">
        <v>0</v>
      </c>
      <c r="G1085" s="1">
        <v>-1690216</v>
      </c>
      <c r="H1085">
        <v>0</v>
      </c>
      <c r="I1085">
        <v>0</v>
      </c>
      <c r="J1085">
        <v>0</v>
      </c>
      <c r="K1085">
        <v>1</v>
      </c>
      <c r="L1085" t="s">
        <v>16</v>
      </c>
      <c r="M1085" t="s">
        <v>418</v>
      </c>
      <c r="N1085" t="s">
        <v>18</v>
      </c>
      <c r="O1085">
        <v>22052002</v>
      </c>
      <c r="P1085">
        <v>2078</v>
      </c>
    </row>
    <row r="1086" spans="1:16" x14ac:dyDescent="0.25">
      <c r="A1086">
        <v>12</v>
      </c>
      <c r="B1086">
        <v>2017</v>
      </c>
      <c r="C1086">
        <v>22052002</v>
      </c>
      <c r="D1086">
        <v>890100271</v>
      </c>
      <c r="E1086" s="1">
        <v>0</v>
      </c>
      <c r="F1086" s="1">
        <v>0</v>
      </c>
      <c r="G1086" s="1">
        <v>-374100</v>
      </c>
      <c r="H1086">
        <v>0</v>
      </c>
      <c r="I1086">
        <v>0</v>
      </c>
      <c r="J1086">
        <v>0</v>
      </c>
      <c r="K1086">
        <v>1</v>
      </c>
      <c r="L1086" t="s">
        <v>16</v>
      </c>
      <c r="M1086" t="s">
        <v>301</v>
      </c>
      <c r="N1086" t="s">
        <v>18</v>
      </c>
      <c r="O1086">
        <v>22052002</v>
      </c>
      <c r="P1086">
        <v>2078</v>
      </c>
    </row>
    <row r="1087" spans="1:16" x14ac:dyDescent="0.25">
      <c r="A1087">
        <v>12</v>
      </c>
      <c r="B1087">
        <v>2017</v>
      </c>
      <c r="C1087">
        <v>22052002</v>
      </c>
      <c r="D1087">
        <v>890103002</v>
      </c>
      <c r="E1087" s="1">
        <v>4005176</v>
      </c>
      <c r="F1087" s="1">
        <v>4086914</v>
      </c>
      <c r="G1087" s="1">
        <v>-4504811.5</v>
      </c>
      <c r="H1087">
        <v>0</v>
      </c>
      <c r="I1087">
        <v>0</v>
      </c>
      <c r="J1087">
        <v>0</v>
      </c>
      <c r="K1087">
        <v>1</v>
      </c>
      <c r="L1087" t="s">
        <v>16</v>
      </c>
      <c r="M1087" t="s">
        <v>298</v>
      </c>
      <c r="N1087" t="s">
        <v>18</v>
      </c>
      <c r="O1087">
        <v>22052002</v>
      </c>
      <c r="P1087">
        <v>2078</v>
      </c>
    </row>
    <row r="1088" spans="1:16" x14ac:dyDescent="0.25">
      <c r="A1088">
        <v>12</v>
      </c>
      <c r="B1088">
        <v>2017</v>
      </c>
      <c r="C1088">
        <v>22052002</v>
      </c>
      <c r="D1088">
        <v>890103406</v>
      </c>
      <c r="E1088" s="1">
        <v>1000000</v>
      </c>
      <c r="F1088" s="1">
        <v>0</v>
      </c>
      <c r="G1088" s="1">
        <v>-2330178</v>
      </c>
      <c r="H1088">
        <v>0</v>
      </c>
      <c r="I1088">
        <v>0</v>
      </c>
      <c r="J1088">
        <v>0</v>
      </c>
      <c r="K1088">
        <v>1</v>
      </c>
      <c r="L1088" t="s">
        <v>16</v>
      </c>
      <c r="M1088" t="s">
        <v>659</v>
      </c>
      <c r="N1088" t="s">
        <v>18</v>
      </c>
      <c r="O1088">
        <v>22052002</v>
      </c>
      <c r="P1088">
        <v>2078</v>
      </c>
    </row>
    <row r="1089" spans="1:16" x14ac:dyDescent="0.25">
      <c r="A1089">
        <v>12</v>
      </c>
      <c r="B1089">
        <v>2017</v>
      </c>
      <c r="C1089">
        <v>22052002</v>
      </c>
      <c r="D1089">
        <v>890112801</v>
      </c>
      <c r="E1089" s="1">
        <v>11433790</v>
      </c>
      <c r="F1089" s="1">
        <v>11667133</v>
      </c>
      <c r="G1089" s="1">
        <v>-671290</v>
      </c>
      <c r="H1089">
        <v>0</v>
      </c>
      <c r="I1089">
        <v>0</v>
      </c>
      <c r="J1089">
        <v>0</v>
      </c>
      <c r="K1089">
        <v>1</v>
      </c>
      <c r="L1089" t="s">
        <v>16</v>
      </c>
      <c r="M1089" t="s">
        <v>660</v>
      </c>
      <c r="N1089" t="s">
        <v>18</v>
      </c>
      <c r="O1089">
        <v>22052002</v>
      </c>
      <c r="P1089">
        <v>2078</v>
      </c>
    </row>
    <row r="1090" spans="1:16" x14ac:dyDescent="0.25">
      <c r="A1090">
        <v>12</v>
      </c>
      <c r="B1090">
        <v>2017</v>
      </c>
      <c r="C1090">
        <v>22052002</v>
      </c>
      <c r="D1090">
        <v>890480113</v>
      </c>
      <c r="E1090" s="1">
        <v>23474725</v>
      </c>
      <c r="F1090" s="1">
        <v>23953801</v>
      </c>
      <c r="G1090" s="1">
        <v>-3699453.71</v>
      </c>
      <c r="H1090">
        <v>0</v>
      </c>
      <c r="I1090">
        <v>0</v>
      </c>
      <c r="J1090">
        <v>0</v>
      </c>
      <c r="K1090">
        <v>1</v>
      </c>
      <c r="L1090" t="s">
        <v>16</v>
      </c>
      <c r="M1090" t="s">
        <v>770</v>
      </c>
      <c r="N1090" t="s">
        <v>18</v>
      </c>
      <c r="O1090">
        <v>22052002</v>
      </c>
      <c r="P1090">
        <v>2078</v>
      </c>
    </row>
    <row r="1091" spans="1:16" x14ac:dyDescent="0.25">
      <c r="A1091">
        <v>12</v>
      </c>
      <c r="B1091">
        <v>2017</v>
      </c>
      <c r="C1091">
        <v>22052002</v>
      </c>
      <c r="D1091">
        <v>890480135</v>
      </c>
      <c r="E1091" s="1">
        <v>54713767</v>
      </c>
      <c r="F1091" s="1">
        <v>55830374</v>
      </c>
      <c r="G1091" s="1">
        <v>-27580649</v>
      </c>
      <c r="H1091">
        <v>0</v>
      </c>
      <c r="I1091">
        <v>0</v>
      </c>
      <c r="J1091">
        <v>0</v>
      </c>
      <c r="K1091">
        <v>1</v>
      </c>
      <c r="L1091" t="s">
        <v>16</v>
      </c>
      <c r="M1091" t="s">
        <v>70</v>
      </c>
      <c r="N1091" t="s">
        <v>18</v>
      </c>
      <c r="O1091">
        <v>22052002</v>
      </c>
      <c r="P1091">
        <v>2078</v>
      </c>
    </row>
    <row r="1092" spans="1:16" x14ac:dyDescent="0.25">
      <c r="A1092">
        <v>12</v>
      </c>
      <c r="B1092">
        <v>2017</v>
      </c>
      <c r="C1092">
        <v>22052002</v>
      </c>
      <c r="D1092">
        <v>890480363</v>
      </c>
      <c r="E1092" s="1">
        <v>29224681</v>
      </c>
      <c r="F1092" s="1">
        <v>29821103</v>
      </c>
      <c r="G1092" s="1">
        <v>-13193120.800000001</v>
      </c>
      <c r="H1092">
        <v>0</v>
      </c>
      <c r="I1092">
        <v>0</v>
      </c>
      <c r="J1092">
        <v>0</v>
      </c>
      <c r="K1092">
        <v>1</v>
      </c>
      <c r="L1092" t="s">
        <v>16</v>
      </c>
      <c r="M1092" t="s">
        <v>879</v>
      </c>
      <c r="N1092" t="s">
        <v>18</v>
      </c>
      <c r="O1092">
        <v>22052002</v>
      </c>
      <c r="P1092">
        <v>2078</v>
      </c>
    </row>
    <row r="1093" spans="1:16" x14ac:dyDescent="0.25">
      <c r="A1093">
        <v>12</v>
      </c>
      <c r="B1093">
        <v>2017</v>
      </c>
      <c r="C1093">
        <v>22052002</v>
      </c>
      <c r="D1093">
        <v>890208758</v>
      </c>
      <c r="E1093" s="1">
        <v>0</v>
      </c>
      <c r="F1093" s="1">
        <v>0</v>
      </c>
      <c r="G1093" s="1">
        <v>-321163</v>
      </c>
      <c r="H1093">
        <v>0</v>
      </c>
      <c r="I1093">
        <v>0</v>
      </c>
      <c r="J1093">
        <v>0</v>
      </c>
      <c r="K1093">
        <v>1</v>
      </c>
      <c r="L1093" t="s">
        <v>16</v>
      </c>
      <c r="M1093" t="s">
        <v>188</v>
      </c>
      <c r="N1093" t="s">
        <v>18</v>
      </c>
      <c r="O1093">
        <v>22052002</v>
      </c>
      <c r="P1093">
        <v>2078</v>
      </c>
    </row>
    <row r="1094" spans="1:16" x14ac:dyDescent="0.25">
      <c r="A1094">
        <v>12</v>
      </c>
      <c r="B1094">
        <v>2017</v>
      </c>
      <c r="C1094">
        <v>22052002</v>
      </c>
      <c r="D1094">
        <v>891001122</v>
      </c>
      <c r="E1094" s="1">
        <v>0</v>
      </c>
      <c r="F1094" s="1">
        <v>0</v>
      </c>
      <c r="G1094" s="1">
        <v>-2851534</v>
      </c>
      <c r="H1094">
        <v>0</v>
      </c>
      <c r="I1094">
        <v>0</v>
      </c>
      <c r="J1094">
        <v>0</v>
      </c>
      <c r="K1094">
        <v>1</v>
      </c>
      <c r="L1094" t="s">
        <v>16</v>
      </c>
      <c r="M1094" t="s">
        <v>422</v>
      </c>
      <c r="N1094" t="s">
        <v>18</v>
      </c>
      <c r="O1094">
        <v>22052002</v>
      </c>
      <c r="P1094">
        <v>2078</v>
      </c>
    </row>
    <row r="1095" spans="1:16" x14ac:dyDescent="0.25">
      <c r="A1095">
        <v>12</v>
      </c>
      <c r="B1095">
        <v>2017</v>
      </c>
      <c r="C1095">
        <v>22052002</v>
      </c>
      <c r="D1095">
        <v>891780008</v>
      </c>
      <c r="E1095" s="1">
        <v>86959936</v>
      </c>
      <c r="F1095" s="1">
        <v>88734629</v>
      </c>
      <c r="G1095" s="1">
        <v>-32617061.300000001</v>
      </c>
      <c r="H1095">
        <v>0</v>
      </c>
      <c r="I1095">
        <v>0</v>
      </c>
      <c r="J1095">
        <v>0</v>
      </c>
      <c r="K1095">
        <v>1</v>
      </c>
      <c r="L1095" t="s">
        <v>16</v>
      </c>
      <c r="M1095" t="s">
        <v>776</v>
      </c>
      <c r="N1095" t="s">
        <v>18</v>
      </c>
      <c r="O1095">
        <v>22052002</v>
      </c>
      <c r="P1095">
        <v>2078</v>
      </c>
    </row>
    <row r="1096" spans="1:16" x14ac:dyDescent="0.25">
      <c r="A1096">
        <v>12</v>
      </c>
      <c r="B1096">
        <v>2017</v>
      </c>
      <c r="C1096">
        <v>22052002</v>
      </c>
      <c r="D1096">
        <v>890982134</v>
      </c>
      <c r="E1096" s="1">
        <v>1050325</v>
      </c>
      <c r="F1096" s="1">
        <v>1071760</v>
      </c>
      <c r="G1096" s="1">
        <v>-3221849</v>
      </c>
      <c r="H1096">
        <v>0</v>
      </c>
      <c r="I1096">
        <v>0</v>
      </c>
      <c r="J1096">
        <v>0</v>
      </c>
      <c r="K1096">
        <v>1</v>
      </c>
      <c r="L1096" t="s">
        <v>16</v>
      </c>
      <c r="M1096" t="s">
        <v>542</v>
      </c>
      <c r="N1096" t="s">
        <v>18</v>
      </c>
      <c r="O1096">
        <v>22052002</v>
      </c>
      <c r="P1096">
        <v>2078</v>
      </c>
    </row>
    <row r="1097" spans="1:16" x14ac:dyDescent="0.25">
      <c r="A1097">
        <v>12</v>
      </c>
      <c r="B1097">
        <v>2017</v>
      </c>
      <c r="C1097">
        <v>22052002</v>
      </c>
      <c r="D1097">
        <v>890985660</v>
      </c>
      <c r="E1097" s="1">
        <v>0</v>
      </c>
      <c r="F1097" s="1">
        <v>0</v>
      </c>
      <c r="G1097" s="1">
        <v>-22600</v>
      </c>
      <c r="H1097">
        <v>0</v>
      </c>
      <c r="I1097">
        <v>0</v>
      </c>
      <c r="J1097">
        <v>0</v>
      </c>
      <c r="K1097">
        <v>1</v>
      </c>
      <c r="L1097" t="s">
        <v>16</v>
      </c>
      <c r="M1097" t="s">
        <v>883</v>
      </c>
      <c r="N1097" t="s">
        <v>18</v>
      </c>
      <c r="O1097">
        <v>22052002</v>
      </c>
      <c r="P1097">
        <v>2078</v>
      </c>
    </row>
    <row r="1098" spans="1:16" x14ac:dyDescent="0.25">
      <c r="A1098">
        <v>12</v>
      </c>
      <c r="B1098">
        <v>2017</v>
      </c>
      <c r="C1098">
        <v>22052002</v>
      </c>
      <c r="D1098">
        <v>891500084</v>
      </c>
      <c r="E1098" s="1">
        <v>1010700</v>
      </c>
      <c r="F1098" s="1">
        <v>1010700</v>
      </c>
      <c r="G1098" s="1">
        <v>0</v>
      </c>
      <c r="H1098">
        <v>0</v>
      </c>
      <c r="I1098">
        <v>0</v>
      </c>
      <c r="J1098">
        <v>0</v>
      </c>
      <c r="K1098">
        <v>1</v>
      </c>
      <c r="L1098" t="s">
        <v>16</v>
      </c>
      <c r="M1098" t="s">
        <v>547</v>
      </c>
      <c r="N1098" t="s">
        <v>18</v>
      </c>
      <c r="O1098">
        <v>22052002</v>
      </c>
      <c r="P1098">
        <v>2078</v>
      </c>
    </row>
    <row r="1099" spans="1:16" x14ac:dyDescent="0.25">
      <c r="A1099">
        <v>12</v>
      </c>
      <c r="B1099">
        <v>2017</v>
      </c>
      <c r="C1099">
        <v>22052002</v>
      </c>
      <c r="D1099">
        <v>892000264</v>
      </c>
      <c r="E1099" s="1">
        <v>2065574</v>
      </c>
      <c r="F1099" s="1">
        <v>2107729</v>
      </c>
      <c r="G1099" s="1">
        <v>-3311285</v>
      </c>
      <c r="H1099">
        <v>0</v>
      </c>
      <c r="I1099">
        <v>0</v>
      </c>
      <c r="J1099">
        <v>0</v>
      </c>
      <c r="K1099">
        <v>1</v>
      </c>
      <c r="L1099" t="s">
        <v>16</v>
      </c>
      <c r="M1099" t="s">
        <v>314</v>
      </c>
      <c r="N1099" t="s">
        <v>18</v>
      </c>
      <c r="O1099">
        <v>22052002</v>
      </c>
      <c r="P1099">
        <v>2078</v>
      </c>
    </row>
    <row r="1100" spans="1:16" x14ac:dyDescent="0.25">
      <c r="A1100">
        <v>12</v>
      </c>
      <c r="B1100">
        <v>2017</v>
      </c>
      <c r="C1100">
        <v>22052002</v>
      </c>
      <c r="D1100">
        <v>892001588</v>
      </c>
      <c r="E1100" s="1">
        <v>11548426</v>
      </c>
      <c r="F1100" s="1">
        <v>11784108</v>
      </c>
      <c r="G1100" s="1">
        <v>-16913125</v>
      </c>
      <c r="H1100">
        <v>0</v>
      </c>
      <c r="I1100">
        <v>0</v>
      </c>
      <c r="J1100">
        <v>0</v>
      </c>
      <c r="K1100">
        <v>1</v>
      </c>
      <c r="L1100" t="s">
        <v>16</v>
      </c>
      <c r="M1100" t="s">
        <v>779</v>
      </c>
      <c r="N1100" t="s">
        <v>18</v>
      </c>
      <c r="O1100">
        <v>22052002</v>
      </c>
      <c r="P1100">
        <v>2078</v>
      </c>
    </row>
    <row r="1101" spans="1:16" x14ac:dyDescent="0.25">
      <c r="A1101">
        <v>12</v>
      </c>
      <c r="B1101">
        <v>2017</v>
      </c>
      <c r="C1101">
        <v>22052002</v>
      </c>
      <c r="D1101">
        <v>892300179</v>
      </c>
      <c r="E1101" s="1">
        <v>1847287</v>
      </c>
      <c r="F1101" s="1">
        <v>1884987</v>
      </c>
      <c r="G1101" s="1">
        <v>-2961354</v>
      </c>
      <c r="H1101">
        <v>0</v>
      </c>
      <c r="I1101">
        <v>0</v>
      </c>
      <c r="J1101">
        <v>0</v>
      </c>
      <c r="K1101">
        <v>1</v>
      </c>
      <c r="L1101" t="s">
        <v>16</v>
      </c>
      <c r="M1101" t="s">
        <v>317</v>
      </c>
      <c r="N1101" t="s">
        <v>18</v>
      </c>
      <c r="O1101">
        <v>22052002</v>
      </c>
      <c r="P1101">
        <v>2078</v>
      </c>
    </row>
    <row r="1102" spans="1:16" x14ac:dyDescent="0.25">
      <c r="A1102">
        <v>12</v>
      </c>
      <c r="B1102">
        <v>2017</v>
      </c>
      <c r="C1102">
        <v>22052002</v>
      </c>
      <c r="D1102">
        <v>892300209</v>
      </c>
      <c r="E1102" s="1">
        <v>0</v>
      </c>
      <c r="F1102" s="1">
        <v>0</v>
      </c>
      <c r="G1102" s="1">
        <v>-372000</v>
      </c>
      <c r="H1102">
        <v>0</v>
      </c>
      <c r="I1102">
        <v>0</v>
      </c>
      <c r="J1102">
        <v>0</v>
      </c>
      <c r="K1102">
        <v>1</v>
      </c>
      <c r="L1102" t="s">
        <v>16</v>
      </c>
      <c r="M1102" t="s">
        <v>673</v>
      </c>
      <c r="N1102" t="s">
        <v>18</v>
      </c>
      <c r="O1102">
        <v>22052002</v>
      </c>
      <c r="P1102">
        <v>2078</v>
      </c>
    </row>
    <row r="1103" spans="1:16" x14ac:dyDescent="0.25">
      <c r="A1103">
        <v>12</v>
      </c>
      <c r="B1103">
        <v>2017</v>
      </c>
      <c r="C1103">
        <v>22052002</v>
      </c>
      <c r="D1103">
        <v>892300343</v>
      </c>
      <c r="E1103" s="1">
        <v>4426407</v>
      </c>
      <c r="F1103" s="1">
        <v>4516742</v>
      </c>
      <c r="G1103" s="1">
        <v>-7647444</v>
      </c>
      <c r="H1103">
        <v>0</v>
      </c>
      <c r="I1103">
        <v>0</v>
      </c>
      <c r="J1103">
        <v>0</v>
      </c>
      <c r="K1103">
        <v>1</v>
      </c>
      <c r="L1103" t="s">
        <v>16</v>
      </c>
      <c r="M1103" t="s">
        <v>318</v>
      </c>
      <c r="N1103" t="s">
        <v>18</v>
      </c>
      <c r="O1103">
        <v>22052002</v>
      </c>
      <c r="P1103">
        <v>2078</v>
      </c>
    </row>
    <row r="1104" spans="1:16" x14ac:dyDescent="0.25">
      <c r="A1104">
        <v>12</v>
      </c>
      <c r="B1104">
        <v>2017</v>
      </c>
      <c r="C1104">
        <v>22052002</v>
      </c>
      <c r="D1104">
        <v>892300387</v>
      </c>
      <c r="E1104" s="1">
        <v>4426407</v>
      </c>
      <c r="F1104" s="1">
        <v>4516742</v>
      </c>
      <c r="G1104" s="1">
        <v>-9388541</v>
      </c>
      <c r="H1104">
        <v>0</v>
      </c>
      <c r="I1104">
        <v>0</v>
      </c>
      <c r="J1104">
        <v>0</v>
      </c>
      <c r="K1104">
        <v>1</v>
      </c>
      <c r="L1104" t="s">
        <v>16</v>
      </c>
      <c r="M1104" t="s">
        <v>319</v>
      </c>
      <c r="N1104" t="s">
        <v>18</v>
      </c>
      <c r="O1104">
        <v>22052002</v>
      </c>
      <c r="P1104">
        <v>2078</v>
      </c>
    </row>
    <row r="1105" spans="1:16" x14ac:dyDescent="0.25">
      <c r="A1105">
        <v>12</v>
      </c>
      <c r="B1105">
        <v>2017</v>
      </c>
      <c r="C1105">
        <v>22052002</v>
      </c>
      <c r="D1105">
        <v>900005594</v>
      </c>
      <c r="E1105" s="1">
        <v>0</v>
      </c>
      <c r="F1105" s="1">
        <v>0</v>
      </c>
      <c r="G1105" s="1">
        <v>-1806339</v>
      </c>
      <c r="H1105">
        <v>0</v>
      </c>
      <c r="I1105">
        <v>0</v>
      </c>
      <c r="J1105">
        <v>0</v>
      </c>
      <c r="K1105">
        <v>1</v>
      </c>
      <c r="L1105" t="s">
        <v>16</v>
      </c>
      <c r="M1105" t="s">
        <v>782</v>
      </c>
      <c r="N1105" t="s">
        <v>18</v>
      </c>
      <c r="O1105">
        <v>22052002</v>
      </c>
      <c r="P1105">
        <v>2078</v>
      </c>
    </row>
    <row r="1106" spans="1:16" x14ac:dyDescent="0.25">
      <c r="A1106">
        <v>12</v>
      </c>
      <c r="B1106">
        <v>2017</v>
      </c>
      <c r="C1106">
        <v>22052002</v>
      </c>
      <c r="D1106">
        <v>900008025</v>
      </c>
      <c r="E1106" s="1">
        <v>0</v>
      </c>
      <c r="F1106" s="1">
        <v>0</v>
      </c>
      <c r="G1106" s="1">
        <v>-652500</v>
      </c>
      <c r="H1106">
        <v>0</v>
      </c>
      <c r="I1106">
        <v>0</v>
      </c>
      <c r="J1106">
        <v>0</v>
      </c>
      <c r="K1106">
        <v>1</v>
      </c>
      <c r="L1106" t="s">
        <v>16</v>
      </c>
      <c r="M1106" t="s">
        <v>206</v>
      </c>
      <c r="N1106" t="s">
        <v>18</v>
      </c>
      <c r="O1106">
        <v>22052002</v>
      </c>
      <c r="P1106">
        <v>2078</v>
      </c>
    </row>
    <row r="1107" spans="1:16" x14ac:dyDescent="0.25">
      <c r="A1107">
        <v>12</v>
      </c>
      <c r="B1107">
        <v>2017</v>
      </c>
      <c r="C1107">
        <v>22052002</v>
      </c>
      <c r="D1107">
        <v>900003204</v>
      </c>
      <c r="E1107" s="1">
        <v>0</v>
      </c>
      <c r="F1107" s="1">
        <v>0</v>
      </c>
      <c r="G1107" s="1">
        <v>-60621.7</v>
      </c>
      <c r="H1107">
        <v>0</v>
      </c>
      <c r="I1107">
        <v>0</v>
      </c>
      <c r="J1107">
        <v>0</v>
      </c>
      <c r="K1107">
        <v>1</v>
      </c>
      <c r="L1107" t="s">
        <v>16</v>
      </c>
      <c r="M1107" t="s">
        <v>426</v>
      </c>
      <c r="N1107" t="s">
        <v>18</v>
      </c>
      <c r="O1107">
        <v>22052002</v>
      </c>
      <c r="P1107">
        <v>2078</v>
      </c>
    </row>
    <row r="1108" spans="1:16" x14ac:dyDescent="0.25">
      <c r="A1108">
        <v>12</v>
      </c>
      <c r="B1108">
        <v>2017</v>
      </c>
      <c r="C1108">
        <v>22052002</v>
      </c>
      <c r="D1108">
        <v>900004312</v>
      </c>
      <c r="E1108" s="1">
        <v>0</v>
      </c>
      <c r="F1108" s="1">
        <v>0</v>
      </c>
      <c r="G1108" s="1">
        <v>-2558338.5</v>
      </c>
      <c r="H1108">
        <v>0</v>
      </c>
      <c r="I1108">
        <v>0</v>
      </c>
      <c r="J1108">
        <v>0</v>
      </c>
      <c r="K1108">
        <v>1</v>
      </c>
      <c r="L1108" t="s">
        <v>16</v>
      </c>
      <c r="M1108" t="s">
        <v>892</v>
      </c>
      <c r="N1108" t="s">
        <v>18</v>
      </c>
      <c r="O1108">
        <v>22052002</v>
      </c>
      <c r="P1108">
        <v>2078</v>
      </c>
    </row>
    <row r="1109" spans="1:16" x14ac:dyDescent="0.25">
      <c r="A1109">
        <v>12</v>
      </c>
      <c r="B1109">
        <v>2017</v>
      </c>
      <c r="C1109">
        <v>22052002</v>
      </c>
      <c r="D1109">
        <v>900032519</v>
      </c>
      <c r="E1109" s="1">
        <v>1978839</v>
      </c>
      <c r="F1109" s="1">
        <v>2019223</v>
      </c>
      <c r="G1109" s="1">
        <v>-3172241</v>
      </c>
      <c r="H1109">
        <v>0</v>
      </c>
      <c r="I1109">
        <v>0</v>
      </c>
      <c r="J1109">
        <v>0</v>
      </c>
      <c r="K1109">
        <v>1</v>
      </c>
      <c r="L1109" t="s">
        <v>16</v>
      </c>
      <c r="M1109" t="s">
        <v>894</v>
      </c>
      <c r="N1109" t="s">
        <v>18</v>
      </c>
      <c r="O1109">
        <v>22052002</v>
      </c>
      <c r="P1109">
        <v>2078</v>
      </c>
    </row>
    <row r="1110" spans="1:16" x14ac:dyDescent="0.25">
      <c r="A1110">
        <v>12</v>
      </c>
      <c r="B1110">
        <v>2017</v>
      </c>
      <c r="C1110">
        <v>22052002</v>
      </c>
      <c r="D1110">
        <v>900019867</v>
      </c>
      <c r="E1110" s="1">
        <v>0</v>
      </c>
      <c r="F1110" s="1">
        <v>0</v>
      </c>
      <c r="G1110" s="1">
        <v>-1526800</v>
      </c>
      <c r="H1110">
        <v>0</v>
      </c>
      <c r="I1110">
        <v>0</v>
      </c>
      <c r="J1110">
        <v>0</v>
      </c>
      <c r="K1110">
        <v>1</v>
      </c>
      <c r="L1110" t="s">
        <v>16</v>
      </c>
      <c r="M1110" t="s">
        <v>897</v>
      </c>
      <c r="N1110" t="s">
        <v>18</v>
      </c>
      <c r="O1110">
        <v>22052002</v>
      </c>
      <c r="P1110">
        <v>2078</v>
      </c>
    </row>
    <row r="1111" spans="1:16" x14ac:dyDescent="0.25">
      <c r="A1111">
        <v>12</v>
      </c>
      <c r="B1111">
        <v>2017</v>
      </c>
      <c r="C1111">
        <v>22052002</v>
      </c>
      <c r="D1111">
        <v>900078998</v>
      </c>
      <c r="E1111" s="1">
        <v>4077975</v>
      </c>
      <c r="F1111" s="1">
        <v>4161199</v>
      </c>
      <c r="G1111" s="1">
        <v>-6435567</v>
      </c>
      <c r="H1111">
        <v>0</v>
      </c>
      <c r="I1111">
        <v>0</v>
      </c>
      <c r="J1111">
        <v>0</v>
      </c>
      <c r="K1111">
        <v>1</v>
      </c>
      <c r="L1111" t="s">
        <v>16</v>
      </c>
      <c r="M1111" t="s">
        <v>324</v>
      </c>
      <c r="N1111" t="s">
        <v>18</v>
      </c>
      <c r="O1111">
        <v>22052002</v>
      </c>
      <c r="P1111">
        <v>2078</v>
      </c>
    </row>
    <row r="1112" spans="1:16" x14ac:dyDescent="0.25">
      <c r="A1112">
        <v>12</v>
      </c>
      <c r="B1112">
        <v>2017</v>
      </c>
      <c r="C1112">
        <v>22052002</v>
      </c>
      <c r="D1112">
        <v>900138555</v>
      </c>
      <c r="E1112" s="1">
        <v>1158152</v>
      </c>
      <c r="F1112" s="1">
        <v>0</v>
      </c>
      <c r="G1112" s="1">
        <v>-2702356.3</v>
      </c>
      <c r="H1112">
        <v>0</v>
      </c>
      <c r="I1112">
        <v>0</v>
      </c>
      <c r="J1112">
        <v>0</v>
      </c>
      <c r="K1112">
        <v>1</v>
      </c>
      <c r="L1112" t="s">
        <v>16</v>
      </c>
      <c r="M1112" t="s">
        <v>560</v>
      </c>
      <c r="N1112" t="s">
        <v>18</v>
      </c>
      <c r="O1112">
        <v>22052002</v>
      </c>
      <c r="P1112">
        <v>2078</v>
      </c>
    </row>
    <row r="1113" spans="1:16" x14ac:dyDescent="0.25">
      <c r="A1113">
        <v>12</v>
      </c>
      <c r="B1113">
        <v>2017</v>
      </c>
      <c r="C1113">
        <v>22052002</v>
      </c>
      <c r="D1113">
        <v>900161407</v>
      </c>
      <c r="E1113" s="1">
        <v>1960000</v>
      </c>
      <c r="F1113" s="1">
        <v>2000000</v>
      </c>
      <c r="G1113" s="1">
        <v>-2303740.2000000002</v>
      </c>
      <c r="H1113">
        <v>0</v>
      </c>
      <c r="I1113">
        <v>0</v>
      </c>
      <c r="J1113">
        <v>0</v>
      </c>
      <c r="K1113">
        <v>1</v>
      </c>
      <c r="L1113" t="s">
        <v>16</v>
      </c>
      <c r="M1113" t="s">
        <v>903</v>
      </c>
      <c r="N1113" t="s">
        <v>18</v>
      </c>
      <c r="O1113">
        <v>22052002</v>
      </c>
      <c r="P1113">
        <v>2078</v>
      </c>
    </row>
    <row r="1114" spans="1:16" x14ac:dyDescent="0.25">
      <c r="A1114">
        <v>12</v>
      </c>
      <c r="B1114">
        <v>2017</v>
      </c>
      <c r="C1114">
        <v>22052002</v>
      </c>
      <c r="D1114">
        <v>900161844</v>
      </c>
      <c r="E1114" s="1">
        <v>4377991</v>
      </c>
      <c r="F1114" s="1">
        <v>4467338</v>
      </c>
      <c r="G1114" s="1">
        <v>-4924139</v>
      </c>
      <c r="H1114">
        <v>0</v>
      </c>
      <c r="I1114">
        <v>0</v>
      </c>
      <c r="J1114">
        <v>0</v>
      </c>
      <c r="K1114">
        <v>1</v>
      </c>
      <c r="L1114" t="s">
        <v>16</v>
      </c>
      <c r="M1114" t="s">
        <v>443</v>
      </c>
      <c r="N1114" t="s">
        <v>18</v>
      </c>
      <c r="O1114">
        <v>22052002</v>
      </c>
      <c r="P1114">
        <v>2078</v>
      </c>
    </row>
    <row r="1115" spans="1:16" x14ac:dyDescent="0.25">
      <c r="A1115">
        <v>12</v>
      </c>
      <c r="B1115">
        <v>2017</v>
      </c>
      <c r="C1115">
        <v>22052002</v>
      </c>
      <c r="D1115">
        <v>900175626</v>
      </c>
      <c r="E1115" s="1">
        <v>4426407</v>
      </c>
      <c r="F1115" s="1">
        <v>4516742</v>
      </c>
      <c r="G1115" s="1">
        <v>-6647687</v>
      </c>
      <c r="H1115">
        <v>0</v>
      </c>
      <c r="I1115">
        <v>0</v>
      </c>
      <c r="J1115">
        <v>0</v>
      </c>
      <c r="K1115">
        <v>1</v>
      </c>
      <c r="L1115" t="s">
        <v>16</v>
      </c>
      <c r="M1115" t="s">
        <v>331</v>
      </c>
      <c r="N1115" t="s">
        <v>18</v>
      </c>
      <c r="O1115">
        <v>22052002</v>
      </c>
      <c r="P1115">
        <v>2078</v>
      </c>
    </row>
    <row r="1116" spans="1:16" x14ac:dyDescent="0.25">
      <c r="A1116">
        <v>12</v>
      </c>
      <c r="B1116">
        <v>2017</v>
      </c>
      <c r="C1116">
        <v>22052002</v>
      </c>
      <c r="D1116">
        <v>900119472</v>
      </c>
      <c r="E1116" s="1">
        <v>5383354</v>
      </c>
      <c r="F1116" s="1">
        <v>5493218</v>
      </c>
      <c r="G1116" s="1">
        <v>-6654430</v>
      </c>
      <c r="H1116">
        <v>0</v>
      </c>
      <c r="I1116">
        <v>0</v>
      </c>
      <c r="J1116">
        <v>0</v>
      </c>
      <c r="K1116">
        <v>1</v>
      </c>
      <c r="L1116" t="s">
        <v>16</v>
      </c>
      <c r="M1116" t="s">
        <v>87</v>
      </c>
      <c r="N1116" t="s">
        <v>18</v>
      </c>
      <c r="O1116">
        <v>22052002</v>
      </c>
      <c r="P1116">
        <v>2078</v>
      </c>
    </row>
    <row r="1117" spans="1:16" x14ac:dyDescent="0.25">
      <c r="A1117">
        <v>12</v>
      </c>
      <c r="B1117">
        <v>2017</v>
      </c>
      <c r="C1117">
        <v>22052002</v>
      </c>
      <c r="D1117">
        <v>900167327</v>
      </c>
      <c r="E1117" s="1">
        <v>0</v>
      </c>
      <c r="F1117" s="1">
        <v>0</v>
      </c>
      <c r="G1117" s="1">
        <v>-39200</v>
      </c>
      <c r="H1117">
        <v>0</v>
      </c>
      <c r="I1117">
        <v>0</v>
      </c>
      <c r="J1117">
        <v>0</v>
      </c>
      <c r="K1117">
        <v>1</v>
      </c>
      <c r="L1117" t="s">
        <v>16</v>
      </c>
      <c r="M1117" t="s">
        <v>444</v>
      </c>
      <c r="N1117" t="s">
        <v>18</v>
      </c>
      <c r="O1117">
        <v>22052002</v>
      </c>
      <c r="P1117">
        <v>2078</v>
      </c>
    </row>
    <row r="1118" spans="1:16" x14ac:dyDescent="0.25">
      <c r="A1118">
        <v>12</v>
      </c>
      <c r="B1118">
        <v>2017</v>
      </c>
      <c r="C1118">
        <v>22052002</v>
      </c>
      <c r="D1118">
        <v>900190045</v>
      </c>
      <c r="E1118" s="1">
        <v>0</v>
      </c>
      <c r="F1118" s="1">
        <v>0</v>
      </c>
      <c r="G1118" s="1">
        <v>-999100</v>
      </c>
      <c r="H1118">
        <v>0</v>
      </c>
      <c r="I1118">
        <v>0</v>
      </c>
      <c r="J1118">
        <v>0</v>
      </c>
      <c r="K1118">
        <v>1</v>
      </c>
      <c r="L1118" t="s">
        <v>16</v>
      </c>
      <c r="M1118" t="s">
        <v>797</v>
      </c>
      <c r="N1118" t="s">
        <v>18</v>
      </c>
      <c r="O1118">
        <v>22052002</v>
      </c>
      <c r="P1118">
        <v>2078</v>
      </c>
    </row>
    <row r="1119" spans="1:16" x14ac:dyDescent="0.25">
      <c r="A1119">
        <v>12</v>
      </c>
      <c r="B1119">
        <v>2017</v>
      </c>
      <c r="C1119">
        <v>22052002</v>
      </c>
      <c r="D1119">
        <v>900239127</v>
      </c>
      <c r="E1119" s="1">
        <v>3886561</v>
      </c>
      <c r="F1119" s="1">
        <v>3965879</v>
      </c>
      <c r="G1119" s="1">
        <v>-4371402</v>
      </c>
      <c r="H1119">
        <v>0</v>
      </c>
      <c r="I1119">
        <v>0</v>
      </c>
      <c r="J1119">
        <v>0</v>
      </c>
      <c r="K1119">
        <v>1</v>
      </c>
      <c r="L1119" t="s">
        <v>16</v>
      </c>
      <c r="M1119" t="s">
        <v>218</v>
      </c>
      <c r="N1119" t="s">
        <v>18</v>
      </c>
      <c r="O1119">
        <v>22052002</v>
      </c>
      <c r="P1119">
        <v>2078</v>
      </c>
    </row>
    <row r="1120" spans="1:16" x14ac:dyDescent="0.25">
      <c r="A1120">
        <v>12</v>
      </c>
      <c r="B1120">
        <v>2017</v>
      </c>
      <c r="C1120">
        <v>22052002</v>
      </c>
      <c r="D1120">
        <v>900259074</v>
      </c>
      <c r="E1120" s="1">
        <v>0</v>
      </c>
      <c r="F1120" s="1">
        <v>0</v>
      </c>
      <c r="G1120" s="1">
        <v>-2711516.66</v>
      </c>
      <c r="H1120">
        <v>0</v>
      </c>
      <c r="I1120">
        <v>0</v>
      </c>
      <c r="J1120">
        <v>0</v>
      </c>
      <c r="K1120">
        <v>1</v>
      </c>
      <c r="L1120" t="s">
        <v>16</v>
      </c>
      <c r="M1120" t="s">
        <v>907</v>
      </c>
      <c r="N1120" t="s">
        <v>18</v>
      </c>
      <c r="O1120">
        <v>22052002</v>
      </c>
      <c r="P1120">
        <v>2078</v>
      </c>
    </row>
    <row r="1121" spans="1:16" x14ac:dyDescent="0.25">
      <c r="A1121">
        <v>12</v>
      </c>
      <c r="B1121">
        <v>2017</v>
      </c>
      <c r="C1121">
        <v>22052002</v>
      </c>
      <c r="D1121">
        <v>900272028</v>
      </c>
      <c r="E1121" s="1">
        <v>0</v>
      </c>
      <c r="F1121" s="1">
        <v>0</v>
      </c>
      <c r="G1121" s="1">
        <v>-9999.5</v>
      </c>
      <c r="H1121">
        <v>0</v>
      </c>
      <c r="I1121">
        <v>0</v>
      </c>
      <c r="J1121">
        <v>0</v>
      </c>
      <c r="K1121">
        <v>1</v>
      </c>
      <c r="L1121" t="s">
        <v>16</v>
      </c>
      <c r="M1121" t="s">
        <v>220</v>
      </c>
      <c r="N1121" t="s">
        <v>18</v>
      </c>
      <c r="O1121">
        <v>22052002</v>
      </c>
      <c r="P1121">
        <v>2078</v>
      </c>
    </row>
    <row r="1122" spans="1:16" x14ac:dyDescent="0.25">
      <c r="A1122">
        <v>12</v>
      </c>
      <c r="B1122">
        <v>2017</v>
      </c>
      <c r="C1122">
        <v>22052002</v>
      </c>
      <c r="D1122">
        <v>900280032</v>
      </c>
      <c r="E1122" s="1">
        <v>0</v>
      </c>
      <c r="F1122" s="1">
        <v>0</v>
      </c>
      <c r="G1122" s="1">
        <v>-1907436</v>
      </c>
      <c r="H1122">
        <v>0</v>
      </c>
      <c r="I1122">
        <v>0</v>
      </c>
      <c r="J1122">
        <v>0</v>
      </c>
      <c r="K1122">
        <v>1</v>
      </c>
      <c r="L1122" t="s">
        <v>16</v>
      </c>
      <c r="M1122" t="s">
        <v>911</v>
      </c>
      <c r="N1122" t="s">
        <v>18</v>
      </c>
      <c r="O1122">
        <v>22052002</v>
      </c>
      <c r="P1122">
        <v>2078</v>
      </c>
    </row>
    <row r="1123" spans="1:16" x14ac:dyDescent="0.25">
      <c r="A1123">
        <v>12</v>
      </c>
      <c r="B1123">
        <v>2017</v>
      </c>
      <c r="C1123">
        <v>22052002</v>
      </c>
      <c r="D1123">
        <v>900333135</v>
      </c>
      <c r="E1123" s="1">
        <v>4426407</v>
      </c>
      <c r="F1123" s="1">
        <v>4516742</v>
      </c>
      <c r="G1123" s="1">
        <v>-7764065.7300000004</v>
      </c>
      <c r="H1123">
        <v>0</v>
      </c>
      <c r="I1123">
        <v>0</v>
      </c>
      <c r="J1123">
        <v>0</v>
      </c>
      <c r="K1123">
        <v>1</v>
      </c>
      <c r="L1123" t="s">
        <v>16</v>
      </c>
      <c r="M1123" t="s">
        <v>803</v>
      </c>
      <c r="N1123" t="s">
        <v>18</v>
      </c>
      <c r="O1123">
        <v>22052002</v>
      </c>
      <c r="P1123">
        <v>2078</v>
      </c>
    </row>
    <row r="1124" spans="1:16" x14ac:dyDescent="0.25">
      <c r="A1124">
        <v>12</v>
      </c>
      <c r="B1124">
        <v>2017</v>
      </c>
      <c r="C1124">
        <v>22052002</v>
      </c>
      <c r="D1124">
        <v>900346580</v>
      </c>
      <c r="E1124" s="1">
        <v>0</v>
      </c>
      <c r="F1124" s="1">
        <v>0</v>
      </c>
      <c r="G1124" s="1">
        <v>-2559133</v>
      </c>
      <c r="H1124">
        <v>0</v>
      </c>
      <c r="I1124">
        <v>0</v>
      </c>
      <c r="J1124">
        <v>0</v>
      </c>
      <c r="K1124">
        <v>1</v>
      </c>
      <c r="L1124" t="s">
        <v>16</v>
      </c>
      <c r="M1124" t="s">
        <v>222</v>
      </c>
      <c r="N1124" t="s">
        <v>18</v>
      </c>
      <c r="O1124">
        <v>22052002</v>
      </c>
      <c r="P1124">
        <v>2078</v>
      </c>
    </row>
    <row r="1125" spans="1:16" x14ac:dyDescent="0.25">
      <c r="A1125">
        <v>12</v>
      </c>
      <c r="B1125">
        <v>2017</v>
      </c>
      <c r="C1125">
        <v>22052002</v>
      </c>
      <c r="D1125">
        <v>900350646</v>
      </c>
      <c r="E1125" s="1">
        <v>2047573</v>
      </c>
      <c r="F1125" s="1">
        <v>2089360</v>
      </c>
      <c r="G1125" s="1">
        <v>-3282427</v>
      </c>
      <c r="H1125">
        <v>0</v>
      </c>
      <c r="I1125">
        <v>0</v>
      </c>
      <c r="J1125">
        <v>0</v>
      </c>
      <c r="K1125">
        <v>1</v>
      </c>
      <c r="L1125" t="s">
        <v>16</v>
      </c>
      <c r="M1125" t="s">
        <v>100</v>
      </c>
      <c r="N1125" t="s">
        <v>18</v>
      </c>
      <c r="O1125">
        <v>22052002</v>
      </c>
      <c r="P1125">
        <v>2078</v>
      </c>
    </row>
    <row r="1126" spans="1:16" x14ac:dyDescent="0.25">
      <c r="A1126">
        <v>12</v>
      </c>
      <c r="B1126">
        <v>2017</v>
      </c>
      <c r="C1126">
        <v>22052002</v>
      </c>
      <c r="D1126">
        <v>900354090</v>
      </c>
      <c r="E1126" s="1">
        <v>2689120</v>
      </c>
      <c r="F1126" s="1">
        <v>2744000</v>
      </c>
      <c r="G1126" s="1">
        <v>-4310880</v>
      </c>
      <c r="H1126">
        <v>0</v>
      </c>
      <c r="I1126">
        <v>0</v>
      </c>
      <c r="J1126">
        <v>0</v>
      </c>
      <c r="K1126">
        <v>1</v>
      </c>
      <c r="L1126" t="s">
        <v>16</v>
      </c>
      <c r="M1126" t="s">
        <v>337</v>
      </c>
      <c r="N1126" t="s">
        <v>18</v>
      </c>
      <c r="O1126">
        <v>22052002</v>
      </c>
      <c r="P1126">
        <v>2078</v>
      </c>
    </row>
    <row r="1127" spans="1:16" x14ac:dyDescent="0.25">
      <c r="A1127">
        <v>12</v>
      </c>
      <c r="B1127">
        <v>2017</v>
      </c>
      <c r="C1127">
        <v>22052002</v>
      </c>
      <c r="D1127">
        <v>900423126</v>
      </c>
      <c r="E1127" s="1">
        <v>1280000000</v>
      </c>
      <c r="F1127" s="1">
        <v>1268311011</v>
      </c>
      <c r="G1127" s="1">
        <v>-35961058.149999999</v>
      </c>
      <c r="H1127">
        <v>0</v>
      </c>
      <c r="I1127">
        <v>0</v>
      </c>
      <c r="J1127">
        <v>0</v>
      </c>
      <c r="K1127">
        <v>1</v>
      </c>
      <c r="L1127" t="s">
        <v>16</v>
      </c>
      <c r="M1127" t="s">
        <v>696</v>
      </c>
      <c r="N1127" t="s">
        <v>18</v>
      </c>
      <c r="O1127">
        <v>22052002</v>
      </c>
      <c r="P1127">
        <v>2078</v>
      </c>
    </row>
    <row r="1128" spans="1:16" x14ac:dyDescent="0.25">
      <c r="A1128">
        <v>12</v>
      </c>
      <c r="B1128">
        <v>2017</v>
      </c>
      <c r="C1128">
        <v>22052002</v>
      </c>
      <c r="D1128">
        <v>900429708</v>
      </c>
      <c r="E1128" s="1">
        <v>7967532</v>
      </c>
      <c r="F1128" s="1">
        <v>8130135</v>
      </c>
      <c r="G1128" s="1">
        <v>-1092468</v>
      </c>
      <c r="H1128">
        <v>0</v>
      </c>
      <c r="I1128">
        <v>0</v>
      </c>
      <c r="J1128">
        <v>0</v>
      </c>
      <c r="K1128">
        <v>1</v>
      </c>
      <c r="L1128" t="s">
        <v>16</v>
      </c>
      <c r="M1128" t="s">
        <v>579</v>
      </c>
      <c r="N1128" t="s">
        <v>18</v>
      </c>
      <c r="O1128">
        <v>22052002</v>
      </c>
      <c r="P1128">
        <v>2078</v>
      </c>
    </row>
    <row r="1129" spans="1:16" x14ac:dyDescent="0.25">
      <c r="A1129">
        <v>12</v>
      </c>
      <c r="B1129">
        <v>2017</v>
      </c>
      <c r="C1129">
        <v>22052002</v>
      </c>
      <c r="D1129">
        <v>900431550</v>
      </c>
      <c r="E1129" s="1">
        <v>1152715</v>
      </c>
      <c r="F1129" s="1">
        <v>1176240</v>
      </c>
      <c r="G1129" s="1">
        <v>-13739485</v>
      </c>
      <c r="H1129">
        <v>0</v>
      </c>
      <c r="I1129">
        <v>0</v>
      </c>
      <c r="J1129">
        <v>0</v>
      </c>
      <c r="K1129">
        <v>1</v>
      </c>
      <c r="L1129" t="s">
        <v>16</v>
      </c>
      <c r="M1129" t="s">
        <v>452</v>
      </c>
      <c r="N1129" t="s">
        <v>18</v>
      </c>
      <c r="O1129">
        <v>22052002</v>
      </c>
      <c r="P1129">
        <v>2078</v>
      </c>
    </row>
    <row r="1130" spans="1:16" x14ac:dyDescent="0.25">
      <c r="A1130">
        <v>12</v>
      </c>
      <c r="B1130">
        <v>2017</v>
      </c>
      <c r="C1130">
        <v>22052002</v>
      </c>
      <c r="D1130">
        <v>900438600</v>
      </c>
      <c r="E1130" s="1">
        <v>1239823</v>
      </c>
      <c r="F1130" s="1">
        <v>0</v>
      </c>
      <c r="G1130" s="1">
        <v>-2892921</v>
      </c>
      <c r="H1130">
        <v>0</v>
      </c>
      <c r="I1130">
        <v>0</v>
      </c>
      <c r="J1130">
        <v>0</v>
      </c>
      <c r="K1130">
        <v>1</v>
      </c>
      <c r="L1130" t="s">
        <v>16</v>
      </c>
      <c r="M1130" t="s">
        <v>106</v>
      </c>
      <c r="N1130" t="s">
        <v>18</v>
      </c>
      <c r="O1130">
        <v>22052002</v>
      </c>
      <c r="P1130">
        <v>2078</v>
      </c>
    </row>
    <row r="1131" spans="1:16" x14ac:dyDescent="0.25">
      <c r="A1131">
        <v>12</v>
      </c>
      <c r="B1131">
        <v>2017</v>
      </c>
      <c r="C1131">
        <v>22052002</v>
      </c>
      <c r="D1131">
        <v>900361707</v>
      </c>
      <c r="E1131" s="1">
        <v>0</v>
      </c>
      <c r="F1131" s="1">
        <v>0</v>
      </c>
      <c r="G1131" s="1">
        <v>-898958</v>
      </c>
      <c r="H1131">
        <v>0</v>
      </c>
      <c r="I1131">
        <v>0</v>
      </c>
      <c r="J1131">
        <v>0</v>
      </c>
      <c r="K1131">
        <v>1</v>
      </c>
      <c r="L1131" t="s">
        <v>16</v>
      </c>
      <c r="M1131" t="s">
        <v>581</v>
      </c>
      <c r="N1131" t="s">
        <v>18</v>
      </c>
      <c r="O1131">
        <v>22052002</v>
      </c>
      <c r="P1131">
        <v>2078</v>
      </c>
    </row>
    <row r="1132" spans="1:16" x14ac:dyDescent="0.25">
      <c r="A1132">
        <v>12</v>
      </c>
      <c r="B1132">
        <v>2017</v>
      </c>
      <c r="C1132">
        <v>22052002</v>
      </c>
      <c r="D1132">
        <v>900450008</v>
      </c>
      <c r="E1132" s="1">
        <v>101361747</v>
      </c>
      <c r="F1132" s="1">
        <v>103430354</v>
      </c>
      <c r="G1132" s="1">
        <v>-22304892.800000001</v>
      </c>
      <c r="H1132">
        <v>0</v>
      </c>
      <c r="I1132">
        <v>0</v>
      </c>
      <c r="J1132">
        <v>0</v>
      </c>
      <c r="K1132">
        <v>1</v>
      </c>
      <c r="L1132" t="s">
        <v>16</v>
      </c>
      <c r="M1132" t="s">
        <v>342</v>
      </c>
      <c r="N1132" t="s">
        <v>18</v>
      </c>
      <c r="O1132">
        <v>22052002</v>
      </c>
      <c r="P1132">
        <v>2078</v>
      </c>
    </row>
    <row r="1133" spans="1:16" x14ac:dyDescent="0.25">
      <c r="A1133">
        <v>12</v>
      </c>
      <c r="B1133">
        <v>2017</v>
      </c>
      <c r="C1133">
        <v>22052002</v>
      </c>
      <c r="D1133">
        <v>900451827</v>
      </c>
      <c r="E1133" s="1">
        <v>1124517</v>
      </c>
      <c r="F1133" s="1">
        <v>0</v>
      </c>
      <c r="G1133" s="1">
        <v>-2623872</v>
      </c>
      <c r="H1133">
        <v>0</v>
      </c>
      <c r="I1133">
        <v>0</v>
      </c>
      <c r="J1133">
        <v>0</v>
      </c>
      <c r="K1133">
        <v>1</v>
      </c>
      <c r="L1133" t="s">
        <v>16</v>
      </c>
      <c r="M1133" t="s">
        <v>348</v>
      </c>
      <c r="N1133" t="s">
        <v>18</v>
      </c>
      <c r="O1133">
        <v>22052002</v>
      </c>
      <c r="P1133">
        <v>2078</v>
      </c>
    </row>
    <row r="1134" spans="1:16" x14ac:dyDescent="0.25">
      <c r="A1134">
        <v>12</v>
      </c>
      <c r="B1134">
        <v>2017</v>
      </c>
      <c r="C1134">
        <v>22052002</v>
      </c>
      <c r="D1134">
        <v>900485299</v>
      </c>
      <c r="E1134" s="1">
        <v>1005535</v>
      </c>
      <c r="F1134" s="1">
        <v>0</v>
      </c>
      <c r="G1134" s="1">
        <v>-2346247</v>
      </c>
      <c r="H1134">
        <v>0</v>
      </c>
      <c r="I1134">
        <v>0</v>
      </c>
      <c r="J1134">
        <v>0</v>
      </c>
      <c r="K1134">
        <v>1</v>
      </c>
      <c r="L1134" t="s">
        <v>16</v>
      </c>
      <c r="M1134" t="s">
        <v>699</v>
      </c>
      <c r="N1134" t="s">
        <v>18</v>
      </c>
      <c r="O1134">
        <v>22052002</v>
      </c>
      <c r="P1134">
        <v>2078</v>
      </c>
    </row>
    <row r="1135" spans="1:16" x14ac:dyDescent="0.25">
      <c r="A1135">
        <v>12</v>
      </c>
      <c r="B1135">
        <v>2017</v>
      </c>
      <c r="C1135">
        <v>22052002</v>
      </c>
      <c r="D1135">
        <v>900513306</v>
      </c>
      <c r="E1135" s="1">
        <v>88209144</v>
      </c>
      <c r="F1135" s="1">
        <v>89918702</v>
      </c>
      <c r="G1135" s="1">
        <v>-4207096</v>
      </c>
      <c r="H1135">
        <v>0</v>
      </c>
      <c r="I1135">
        <v>0</v>
      </c>
      <c r="J1135">
        <v>0</v>
      </c>
      <c r="K1135">
        <v>1</v>
      </c>
      <c r="L1135" t="s">
        <v>16</v>
      </c>
      <c r="M1135" t="s">
        <v>346</v>
      </c>
      <c r="N1135" t="s">
        <v>18</v>
      </c>
      <c r="O1135">
        <v>22052002</v>
      </c>
      <c r="P1135">
        <v>2078</v>
      </c>
    </row>
    <row r="1136" spans="1:16" x14ac:dyDescent="0.25">
      <c r="A1136">
        <v>12</v>
      </c>
      <c r="B1136">
        <v>2017</v>
      </c>
      <c r="C1136">
        <v>22052002</v>
      </c>
      <c r="D1136">
        <v>900449481</v>
      </c>
      <c r="E1136" s="1">
        <v>85022612</v>
      </c>
      <c r="F1136" s="1">
        <v>86757767</v>
      </c>
      <c r="G1136" s="1">
        <v>-17478186</v>
      </c>
      <c r="H1136">
        <v>0</v>
      </c>
      <c r="I1136">
        <v>0</v>
      </c>
      <c r="J1136">
        <v>0</v>
      </c>
      <c r="K1136">
        <v>1</v>
      </c>
      <c r="L1136" t="s">
        <v>16</v>
      </c>
      <c r="M1136" t="s">
        <v>585</v>
      </c>
      <c r="N1136" t="s">
        <v>18</v>
      </c>
      <c r="O1136">
        <v>22052002</v>
      </c>
      <c r="P1136">
        <v>2078</v>
      </c>
    </row>
    <row r="1137" spans="1:16" x14ac:dyDescent="0.25">
      <c r="A1137">
        <v>12</v>
      </c>
      <c r="B1137">
        <v>2017</v>
      </c>
      <c r="C1137">
        <v>22052002</v>
      </c>
      <c r="D1137">
        <v>900569762</v>
      </c>
      <c r="E1137" s="1">
        <v>4079776</v>
      </c>
      <c r="F1137" s="1">
        <v>4163037</v>
      </c>
      <c r="G1137" s="1">
        <v>-11963834</v>
      </c>
      <c r="H1137">
        <v>0</v>
      </c>
      <c r="I1137">
        <v>0</v>
      </c>
      <c r="J1137">
        <v>0</v>
      </c>
      <c r="K1137">
        <v>1</v>
      </c>
      <c r="L1137" t="s">
        <v>16</v>
      </c>
      <c r="M1137" t="s">
        <v>113</v>
      </c>
      <c r="N1137" t="s">
        <v>18</v>
      </c>
      <c r="O1137">
        <v>22052002</v>
      </c>
      <c r="P1137">
        <v>2078</v>
      </c>
    </row>
    <row r="1138" spans="1:16" x14ac:dyDescent="0.25">
      <c r="A1138">
        <v>12</v>
      </c>
      <c r="B1138">
        <v>2017</v>
      </c>
      <c r="C1138">
        <v>22052002</v>
      </c>
      <c r="D1138">
        <v>900583660</v>
      </c>
      <c r="E1138" s="1">
        <v>0</v>
      </c>
      <c r="F1138" s="1">
        <v>0</v>
      </c>
      <c r="G1138" s="1">
        <v>-70250</v>
      </c>
      <c r="H1138">
        <v>0</v>
      </c>
      <c r="I1138">
        <v>0</v>
      </c>
      <c r="J1138">
        <v>0</v>
      </c>
      <c r="K1138">
        <v>1</v>
      </c>
      <c r="L1138" t="s">
        <v>16</v>
      </c>
      <c r="M1138" t="s">
        <v>594</v>
      </c>
      <c r="N1138" t="s">
        <v>18</v>
      </c>
      <c r="O1138">
        <v>22052002</v>
      </c>
      <c r="P1138">
        <v>2078</v>
      </c>
    </row>
    <row r="1139" spans="1:16" x14ac:dyDescent="0.25">
      <c r="A1139">
        <v>12</v>
      </c>
      <c r="B1139">
        <v>2017</v>
      </c>
      <c r="C1139">
        <v>22052002</v>
      </c>
      <c r="D1139">
        <v>900534382</v>
      </c>
      <c r="E1139" s="1">
        <v>469902</v>
      </c>
      <c r="F1139" s="1">
        <v>479492</v>
      </c>
      <c r="G1139" s="1">
        <v>-2462409</v>
      </c>
      <c r="H1139">
        <v>0</v>
      </c>
      <c r="I1139">
        <v>0</v>
      </c>
      <c r="J1139">
        <v>0</v>
      </c>
      <c r="K1139">
        <v>1</v>
      </c>
      <c r="L1139" t="s">
        <v>16</v>
      </c>
      <c r="M1139" t="s">
        <v>114</v>
      </c>
      <c r="N1139" t="s">
        <v>18</v>
      </c>
      <c r="O1139">
        <v>22052002</v>
      </c>
      <c r="P1139">
        <v>2078</v>
      </c>
    </row>
    <row r="1140" spans="1:16" x14ac:dyDescent="0.25">
      <c r="A1140">
        <v>12</v>
      </c>
      <c r="B1140">
        <v>2017</v>
      </c>
      <c r="C1140">
        <v>22052002</v>
      </c>
      <c r="D1140">
        <v>900691301</v>
      </c>
      <c r="E1140" s="1">
        <v>3954718</v>
      </c>
      <c r="F1140" s="1">
        <v>4035427</v>
      </c>
      <c r="G1140" s="1">
        <v>-1140692.25</v>
      </c>
      <c r="H1140">
        <v>0</v>
      </c>
      <c r="I1140">
        <v>0</v>
      </c>
      <c r="J1140">
        <v>0</v>
      </c>
      <c r="K1140">
        <v>1</v>
      </c>
      <c r="L1140" t="s">
        <v>16</v>
      </c>
      <c r="M1140" t="s">
        <v>236</v>
      </c>
      <c r="N1140" t="s">
        <v>18</v>
      </c>
      <c r="O1140">
        <v>22052002</v>
      </c>
      <c r="P1140">
        <v>2078</v>
      </c>
    </row>
    <row r="1141" spans="1:16" x14ac:dyDescent="0.25">
      <c r="A1141">
        <v>12</v>
      </c>
      <c r="B1141">
        <v>2017</v>
      </c>
      <c r="C1141">
        <v>22052002</v>
      </c>
      <c r="D1141">
        <v>900787254</v>
      </c>
      <c r="E1141" s="1">
        <v>1095584</v>
      </c>
      <c r="F1141" s="1">
        <v>1095584</v>
      </c>
      <c r="G1141" s="1">
        <v>0</v>
      </c>
      <c r="H1141">
        <v>0</v>
      </c>
      <c r="I1141">
        <v>0</v>
      </c>
      <c r="J1141">
        <v>0</v>
      </c>
      <c r="K1141">
        <v>1</v>
      </c>
      <c r="L1141" t="s">
        <v>16</v>
      </c>
      <c r="M1141" t="s">
        <v>118</v>
      </c>
      <c r="N1141" t="s">
        <v>18</v>
      </c>
      <c r="O1141">
        <v>22052002</v>
      </c>
      <c r="P1141">
        <v>2078</v>
      </c>
    </row>
    <row r="1142" spans="1:16" x14ac:dyDescent="0.25">
      <c r="A1142">
        <v>12</v>
      </c>
      <c r="B1142">
        <v>2017</v>
      </c>
      <c r="C1142">
        <v>22052002</v>
      </c>
      <c r="D1142">
        <v>900775106</v>
      </c>
      <c r="E1142" s="1">
        <v>0</v>
      </c>
      <c r="F1142" s="1">
        <v>0</v>
      </c>
      <c r="G1142" s="1">
        <v>-420000</v>
      </c>
      <c r="H1142">
        <v>0</v>
      </c>
      <c r="I1142">
        <v>0</v>
      </c>
      <c r="J1142">
        <v>0</v>
      </c>
      <c r="K1142">
        <v>1</v>
      </c>
      <c r="L1142" t="s">
        <v>16</v>
      </c>
      <c r="M1142" t="s">
        <v>361</v>
      </c>
      <c r="N1142" t="s">
        <v>18</v>
      </c>
      <c r="O1142">
        <v>22052002</v>
      </c>
      <c r="P1142">
        <v>2078</v>
      </c>
    </row>
    <row r="1143" spans="1:16" x14ac:dyDescent="0.25">
      <c r="A1143">
        <v>12</v>
      </c>
      <c r="B1143">
        <v>2017</v>
      </c>
      <c r="C1143">
        <v>22052002</v>
      </c>
      <c r="D1143">
        <v>900827631</v>
      </c>
      <c r="E1143" s="1">
        <v>24093888</v>
      </c>
      <c r="F1143" s="1">
        <v>24585600</v>
      </c>
      <c r="G1143" s="1">
        <v>-13935388</v>
      </c>
      <c r="H1143">
        <v>0</v>
      </c>
      <c r="I1143">
        <v>0</v>
      </c>
      <c r="J1143">
        <v>0</v>
      </c>
      <c r="K1143">
        <v>1</v>
      </c>
      <c r="L1143" t="s">
        <v>16</v>
      </c>
      <c r="M1143" t="s">
        <v>119</v>
      </c>
      <c r="N1143" t="s">
        <v>18</v>
      </c>
      <c r="O1143">
        <v>22052002</v>
      </c>
      <c r="P1143">
        <v>2078</v>
      </c>
    </row>
    <row r="1144" spans="1:16" x14ac:dyDescent="0.25">
      <c r="A1144">
        <v>12</v>
      </c>
      <c r="B1144">
        <v>2017</v>
      </c>
      <c r="C1144">
        <v>22052002</v>
      </c>
      <c r="D1144">
        <v>900882304</v>
      </c>
      <c r="E1144" s="1">
        <v>222781819</v>
      </c>
      <c r="F1144" s="1">
        <v>222781819</v>
      </c>
      <c r="G1144" s="1">
        <v>0</v>
      </c>
      <c r="H1144">
        <v>0</v>
      </c>
      <c r="I1144">
        <v>0</v>
      </c>
      <c r="J1144">
        <v>0</v>
      </c>
      <c r="K1144">
        <v>1</v>
      </c>
      <c r="L1144" t="s">
        <v>16</v>
      </c>
      <c r="M1144" t="s">
        <v>244</v>
      </c>
      <c r="N1144" t="s">
        <v>18</v>
      </c>
      <c r="O1144">
        <v>22052002</v>
      </c>
      <c r="P1144">
        <v>2078</v>
      </c>
    </row>
    <row r="1145" spans="1:16" x14ac:dyDescent="0.25">
      <c r="A1145">
        <v>12</v>
      </c>
      <c r="B1145">
        <v>2017</v>
      </c>
      <c r="C1145">
        <v>22052002</v>
      </c>
      <c r="D1145">
        <v>900969772</v>
      </c>
      <c r="E1145" s="1">
        <v>393107808</v>
      </c>
      <c r="F1145" s="1">
        <v>393107808</v>
      </c>
      <c r="G1145" s="1">
        <v>0</v>
      </c>
      <c r="H1145">
        <v>0</v>
      </c>
      <c r="I1145">
        <v>0</v>
      </c>
      <c r="J1145">
        <v>0</v>
      </c>
      <c r="K1145">
        <v>1</v>
      </c>
      <c r="L1145" t="s">
        <v>16</v>
      </c>
      <c r="M1145" t="s">
        <v>466</v>
      </c>
      <c r="N1145" t="s">
        <v>18</v>
      </c>
      <c r="O1145">
        <v>22052002</v>
      </c>
      <c r="P1145">
        <v>2078</v>
      </c>
    </row>
    <row r="1146" spans="1:16" x14ac:dyDescent="0.25">
      <c r="A1146">
        <v>12</v>
      </c>
      <c r="B1146">
        <v>2017</v>
      </c>
      <c r="C1146">
        <v>22052002</v>
      </c>
      <c r="D1146">
        <v>901009287</v>
      </c>
      <c r="E1146" s="1">
        <v>6884542</v>
      </c>
      <c r="F1146" s="1">
        <v>7025043</v>
      </c>
      <c r="G1146" s="1">
        <v>-2354832</v>
      </c>
      <c r="H1146">
        <v>0</v>
      </c>
      <c r="I1146">
        <v>0</v>
      </c>
      <c r="J1146">
        <v>0</v>
      </c>
      <c r="K1146">
        <v>1</v>
      </c>
      <c r="L1146" t="s">
        <v>16</v>
      </c>
      <c r="M1146" t="s">
        <v>824</v>
      </c>
      <c r="N1146" t="s">
        <v>18</v>
      </c>
      <c r="O1146">
        <v>22052002</v>
      </c>
      <c r="P1146">
        <v>2078</v>
      </c>
    </row>
    <row r="1147" spans="1:16" x14ac:dyDescent="0.25">
      <c r="A1147">
        <v>12</v>
      </c>
      <c r="B1147">
        <v>2017</v>
      </c>
      <c r="C1147">
        <v>22052002</v>
      </c>
      <c r="D1147">
        <v>901086977</v>
      </c>
      <c r="E1147" s="1">
        <v>343627495</v>
      </c>
      <c r="F1147" s="1">
        <v>343627495</v>
      </c>
      <c r="G1147" s="1">
        <v>0</v>
      </c>
      <c r="H1147">
        <v>0</v>
      </c>
      <c r="I1147">
        <v>0</v>
      </c>
      <c r="J1147">
        <v>0</v>
      </c>
      <c r="K1147">
        <v>1</v>
      </c>
      <c r="L1147" t="s">
        <v>16</v>
      </c>
      <c r="M1147" t="s">
        <v>826</v>
      </c>
      <c r="N1147" t="s">
        <v>18</v>
      </c>
      <c r="O1147">
        <v>22052002</v>
      </c>
      <c r="P1147">
        <v>2078</v>
      </c>
    </row>
    <row r="1148" spans="1:16" x14ac:dyDescent="0.25">
      <c r="A1148">
        <v>12</v>
      </c>
      <c r="B1148">
        <v>2017</v>
      </c>
      <c r="C1148">
        <v>22052002</v>
      </c>
      <c r="D1148">
        <v>32624689</v>
      </c>
      <c r="E1148" s="1">
        <v>0</v>
      </c>
      <c r="F1148" s="1">
        <v>0</v>
      </c>
      <c r="G1148" s="1">
        <v>-387300</v>
      </c>
      <c r="H1148">
        <v>0</v>
      </c>
      <c r="I1148">
        <v>0</v>
      </c>
      <c r="J1148">
        <v>0</v>
      </c>
      <c r="K1148">
        <v>1</v>
      </c>
      <c r="L1148" t="s">
        <v>16</v>
      </c>
      <c r="M1148" t="s">
        <v>250</v>
      </c>
      <c r="N1148" t="s">
        <v>18</v>
      </c>
      <c r="O1148">
        <v>22052002</v>
      </c>
      <c r="P1148">
        <v>2078</v>
      </c>
    </row>
    <row r="1149" spans="1:16" x14ac:dyDescent="0.25">
      <c r="A1149">
        <v>12</v>
      </c>
      <c r="B1149">
        <v>2017</v>
      </c>
      <c r="C1149">
        <v>22052002</v>
      </c>
      <c r="D1149">
        <v>42490806</v>
      </c>
      <c r="E1149" s="1">
        <v>0</v>
      </c>
      <c r="F1149" s="1">
        <v>0</v>
      </c>
      <c r="G1149" s="1">
        <v>-146710</v>
      </c>
      <c r="H1149">
        <v>0</v>
      </c>
      <c r="I1149">
        <v>0</v>
      </c>
      <c r="J1149">
        <v>0</v>
      </c>
      <c r="K1149">
        <v>1</v>
      </c>
      <c r="L1149" t="s">
        <v>16</v>
      </c>
      <c r="M1149" t="s">
        <v>831</v>
      </c>
      <c r="N1149" t="s">
        <v>18</v>
      </c>
      <c r="O1149">
        <v>22052002</v>
      </c>
      <c r="P1149">
        <v>2078</v>
      </c>
    </row>
    <row r="1150" spans="1:16" x14ac:dyDescent="0.25">
      <c r="A1150">
        <v>12</v>
      </c>
      <c r="B1150">
        <v>2017</v>
      </c>
      <c r="C1150">
        <v>22052002</v>
      </c>
      <c r="D1150">
        <v>51593222</v>
      </c>
      <c r="E1150" s="1">
        <v>0</v>
      </c>
      <c r="F1150" s="1">
        <v>0</v>
      </c>
      <c r="G1150" s="1">
        <v>-2472083</v>
      </c>
      <c r="H1150">
        <v>0</v>
      </c>
      <c r="I1150">
        <v>0</v>
      </c>
      <c r="J1150">
        <v>0</v>
      </c>
      <c r="K1150">
        <v>1</v>
      </c>
      <c r="L1150" t="s">
        <v>16</v>
      </c>
      <c r="M1150" t="s">
        <v>126</v>
      </c>
      <c r="N1150" t="s">
        <v>18</v>
      </c>
      <c r="O1150">
        <v>22052002</v>
      </c>
      <c r="P1150">
        <v>2078</v>
      </c>
    </row>
    <row r="1151" spans="1:16" x14ac:dyDescent="0.25">
      <c r="A1151">
        <v>12</v>
      </c>
      <c r="B1151">
        <v>2017</v>
      </c>
      <c r="C1151">
        <v>22052002</v>
      </c>
      <c r="D1151">
        <v>72125229</v>
      </c>
      <c r="E1151" s="1">
        <v>4561282</v>
      </c>
      <c r="F1151" s="1">
        <v>4654369</v>
      </c>
      <c r="G1151" s="1">
        <v>-5130292</v>
      </c>
      <c r="H1151">
        <v>0</v>
      </c>
      <c r="I1151">
        <v>0</v>
      </c>
      <c r="J1151">
        <v>0</v>
      </c>
      <c r="K1151">
        <v>1</v>
      </c>
      <c r="L1151" t="s">
        <v>16</v>
      </c>
      <c r="M1151" t="s">
        <v>247</v>
      </c>
      <c r="N1151" t="s">
        <v>18</v>
      </c>
      <c r="O1151">
        <v>22052002</v>
      </c>
      <c r="P1151">
        <v>2078</v>
      </c>
    </row>
    <row r="1152" spans="1:16" x14ac:dyDescent="0.25">
      <c r="A1152">
        <v>12</v>
      </c>
      <c r="B1152">
        <v>2017</v>
      </c>
      <c r="C1152">
        <v>22052002</v>
      </c>
      <c r="D1152">
        <v>73092707</v>
      </c>
      <c r="E1152" s="1">
        <v>4079776</v>
      </c>
      <c r="F1152" s="1">
        <v>4163037</v>
      </c>
      <c r="G1152" s="1">
        <v>-12929634</v>
      </c>
      <c r="H1152">
        <v>0</v>
      </c>
      <c r="I1152">
        <v>0</v>
      </c>
      <c r="J1152">
        <v>0</v>
      </c>
      <c r="K1152">
        <v>1</v>
      </c>
      <c r="L1152" t="s">
        <v>16</v>
      </c>
      <c r="M1152" t="s">
        <v>833</v>
      </c>
      <c r="N1152" t="s">
        <v>18</v>
      </c>
      <c r="O1152">
        <v>22052002</v>
      </c>
      <c r="P1152">
        <v>2078</v>
      </c>
    </row>
    <row r="1153" spans="1:16" x14ac:dyDescent="0.25">
      <c r="A1153">
        <v>12</v>
      </c>
      <c r="B1153">
        <v>2017</v>
      </c>
      <c r="C1153">
        <v>22052002</v>
      </c>
      <c r="D1153">
        <v>800067515</v>
      </c>
      <c r="E1153" s="1">
        <v>1121322</v>
      </c>
      <c r="F1153" s="1">
        <v>0</v>
      </c>
      <c r="G1153" s="1">
        <v>-2616417</v>
      </c>
      <c r="H1153">
        <v>0</v>
      </c>
      <c r="I1153">
        <v>0</v>
      </c>
      <c r="J1153">
        <v>0</v>
      </c>
      <c r="K1153">
        <v>1</v>
      </c>
      <c r="L1153" t="s">
        <v>16</v>
      </c>
      <c r="M1153" t="s">
        <v>722</v>
      </c>
      <c r="N1153" t="s">
        <v>18</v>
      </c>
      <c r="O1153">
        <v>22052002</v>
      </c>
      <c r="P1153">
        <v>2078</v>
      </c>
    </row>
    <row r="1154" spans="1:16" x14ac:dyDescent="0.25">
      <c r="A1154">
        <v>12</v>
      </c>
      <c r="B1154">
        <v>2017</v>
      </c>
      <c r="C1154">
        <v>22052002</v>
      </c>
      <c r="D1154">
        <v>800084206</v>
      </c>
      <c r="E1154" s="1">
        <v>0</v>
      </c>
      <c r="F1154" s="1">
        <v>0</v>
      </c>
      <c r="G1154" s="1">
        <v>-1241129</v>
      </c>
      <c r="H1154">
        <v>0</v>
      </c>
      <c r="I1154">
        <v>0</v>
      </c>
      <c r="J1154">
        <v>0</v>
      </c>
      <c r="K1154">
        <v>1</v>
      </c>
      <c r="L1154" t="s">
        <v>16</v>
      </c>
      <c r="M1154" t="s">
        <v>834</v>
      </c>
      <c r="N1154" t="s">
        <v>18</v>
      </c>
      <c r="O1154">
        <v>22052002</v>
      </c>
      <c r="P1154">
        <v>2078</v>
      </c>
    </row>
    <row r="1155" spans="1:16" x14ac:dyDescent="0.25">
      <c r="A1155">
        <v>12</v>
      </c>
      <c r="B1155">
        <v>2017</v>
      </c>
      <c r="C1155">
        <v>22052002</v>
      </c>
      <c r="D1155">
        <v>800088346</v>
      </c>
      <c r="E1155" s="1">
        <v>4505883</v>
      </c>
      <c r="F1155" s="1">
        <v>4597840</v>
      </c>
      <c r="G1155" s="1">
        <v>-1338797.05</v>
      </c>
      <c r="H1155">
        <v>0</v>
      </c>
      <c r="I1155">
        <v>0</v>
      </c>
      <c r="J1155">
        <v>0</v>
      </c>
      <c r="K1155">
        <v>1</v>
      </c>
      <c r="L1155" t="s">
        <v>16</v>
      </c>
      <c r="M1155" t="s">
        <v>838</v>
      </c>
      <c r="N1155" t="s">
        <v>18</v>
      </c>
      <c r="O1155">
        <v>22052002</v>
      </c>
      <c r="P1155">
        <v>2078</v>
      </c>
    </row>
    <row r="1156" spans="1:16" x14ac:dyDescent="0.25">
      <c r="A1156">
        <v>12</v>
      </c>
      <c r="B1156">
        <v>2017</v>
      </c>
      <c r="C1156">
        <v>22052002</v>
      </c>
      <c r="D1156">
        <v>800094898</v>
      </c>
      <c r="E1156" s="1">
        <v>0</v>
      </c>
      <c r="F1156" s="1">
        <v>0</v>
      </c>
      <c r="G1156" s="1">
        <v>-42100</v>
      </c>
      <c r="H1156">
        <v>0</v>
      </c>
      <c r="I1156">
        <v>0</v>
      </c>
      <c r="J1156">
        <v>0</v>
      </c>
      <c r="K1156">
        <v>1</v>
      </c>
      <c r="L1156" t="s">
        <v>16</v>
      </c>
      <c r="M1156" t="s">
        <v>723</v>
      </c>
      <c r="N1156" t="s">
        <v>18</v>
      </c>
      <c r="O1156">
        <v>22052002</v>
      </c>
      <c r="P1156">
        <v>2078</v>
      </c>
    </row>
    <row r="1157" spans="1:16" x14ac:dyDescent="0.25">
      <c r="A1157">
        <v>12</v>
      </c>
      <c r="B1157">
        <v>2017</v>
      </c>
      <c r="C1157">
        <v>22052002</v>
      </c>
      <c r="D1157">
        <v>800154879</v>
      </c>
      <c r="E1157" s="1">
        <v>0</v>
      </c>
      <c r="F1157" s="1">
        <v>0</v>
      </c>
      <c r="G1157" s="1">
        <v>-305632</v>
      </c>
      <c r="H1157">
        <v>0</v>
      </c>
      <c r="I1157">
        <v>0</v>
      </c>
      <c r="J1157">
        <v>0</v>
      </c>
      <c r="K1157">
        <v>1</v>
      </c>
      <c r="L1157" t="s">
        <v>16</v>
      </c>
      <c r="M1157" t="s">
        <v>254</v>
      </c>
      <c r="N1157" t="s">
        <v>18</v>
      </c>
      <c r="O1157">
        <v>22052002</v>
      </c>
      <c r="P1157">
        <v>2078</v>
      </c>
    </row>
    <row r="1158" spans="1:16" x14ac:dyDescent="0.25">
      <c r="A1158">
        <v>12</v>
      </c>
      <c r="B1158">
        <v>2017</v>
      </c>
      <c r="C1158">
        <v>22052002</v>
      </c>
      <c r="D1158">
        <v>800179966</v>
      </c>
      <c r="E1158" s="1">
        <v>80097782</v>
      </c>
      <c r="F1158" s="1">
        <v>80097782</v>
      </c>
      <c r="G1158" s="1">
        <v>0</v>
      </c>
      <c r="H1158">
        <v>0</v>
      </c>
      <c r="I1158">
        <v>0</v>
      </c>
      <c r="J1158">
        <v>0</v>
      </c>
      <c r="K1158">
        <v>1</v>
      </c>
      <c r="L1158" t="s">
        <v>16</v>
      </c>
      <c r="M1158" t="s">
        <v>480</v>
      </c>
      <c r="N1158" t="s">
        <v>18</v>
      </c>
      <c r="O1158">
        <v>22052002</v>
      </c>
      <c r="P1158">
        <v>2078</v>
      </c>
    </row>
    <row r="1159" spans="1:16" x14ac:dyDescent="0.25">
      <c r="A1159">
        <v>12</v>
      </c>
      <c r="B1159">
        <v>2017</v>
      </c>
      <c r="C1159">
        <v>22052002</v>
      </c>
      <c r="D1159">
        <v>800197177</v>
      </c>
      <c r="E1159" s="1">
        <v>3626736</v>
      </c>
      <c r="F1159" s="1">
        <v>3700751</v>
      </c>
      <c r="G1159" s="1">
        <v>-4079166</v>
      </c>
      <c r="H1159">
        <v>0</v>
      </c>
      <c r="I1159">
        <v>0</v>
      </c>
      <c r="J1159">
        <v>0</v>
      </c>
      <c r="K1159">
        <v>1</v>
      </c>
      <c r="L1159" t="s">
        <v>16</v>
      </c>
      <c r="M1159" t="s">
        <v>257</v>
      </c>
      <c r="N1159" t="s">
        <v>18</v>
      </c>
      <c r="O1159">
        <v>22052002</v>
      </c>
      <c r="P1159">
        <v>2078</v>
      </c>
    </row>
    <row r="1160" spans="1:16" x14ac:dyDescent="0.25">
      <c r="A1160">
        <v>12</v>
      </c>
      <c r="B1160">
        <v>2017</v>
      </c>
      <c r="C1160">
        <v>22052002</v>
      </c>
      <c r="D1160">
        <v>800213942</v>
      </c>
      <c r="E1160" s="1">
        <v>1994004</v>
      </c>
      <c r="F1160" s="1">
        <v>2034698</v>
      </c>
      <c r="G1160" s="1">
        <v>-3196552</v>
      </c>
      <c r="H1160">
        <v>0</v>
      </c>
      <c r="I1160">
        <v>0</v>
      </c>
      <c r="J1160">
        <v>0</v>
      </c>
      <c r="K1160">
        <v>1</v>
      </c>
      <c r="L1160" t="s">
        <v>16</v>
      </c>
      <c r="M1160" t="s">
        <v>616</v>
      </c>
      <c r="N1160" t="s">
        <v>18</v>
      </c>
      <c r="O1160">
        <v>22052002</v>
      </c>
      <c r="P1160">
        <v>2078</v>
      </c>
    </row>
    <row r="1161" spans="1:16" x14ac:dyDescent="0.25">
      <c r="A1161">
        <v>12</v>
      </c>
      <c r="B1161">
        <v>2017</v>
      </c>
      <c r="C1161">
        <v>22052002</v>
      </c>
      <c r="D1161">
        <v>800204153</v>
      </c>
      <c r="E1161" s="1">
        <v>62509658</v>
      </c>
      <c r="F1161" s="1">
        <v>63785365</v>
      </c>
      <c r="G1161" s="1">
        <v>-5063675</v>
      </c>
      <c r="H1161">
        <v>0</v>
      </c>
      <c r="I1161">
        <v>0</v>
      </c>
      <c r="J1161">
        <v>0</v>
      </c>
      <c r="K1161">
        <v>1</v>
      </c>
      <c r="L1161" t="s">
        <v>16</v>
      </c>
      <c r="M1161" t="s">
        <v>727</v>
      </c>
      <c r="N1161" t="s">
        <v>18</v>
      </c>
      <c r="O1161">
        <v>22052002</v>
      </c>
      <c r="P1161">
        <v>2078</v>
      </c>
    </row>
    <row r="1162" spans="1:16" x14ac:dyDescent="0.25">
      <c r="A1162">
        <v>12</v>
      </c>
      <c r="B1162">
        <v>2017</v>
      </c>
      <c r="C1162">
        <v>22052002</v>
      </c>
      <c r="D1162">
        <v>800218979</v>
      </c>
      <c r="E1162" s="1">
        <v>4208610</v>
      </c>
      <c r="F1162" s="1">
        <v>4294500</v>
      </c>
      <c r="G1162" s="1">
        <v>-14782792</v>
      </c>
      <c r="H1162">
        <v>0</v>
      </c>
      <c r="I1162">
        <v>0</v>
      </c>
      <c r="J1162">
        <v>0</v>
      </c>
      <c r="K1162">
        <v>1</v>
      </c>
      <c r="L1162" t="s">
        <v>16</v>
      </c>
      <c r="M1162" t="s">
        <v>487</v>
      </c>
      <c r="N1162" t="s">
        <v>18</v>
      </c>
      <c r="O1162">
        <v>22052002</v>
      </c>
      <c r="P1162">
        <v>2078</v>
      </c>
    </row>
    <row r="1163" spans="1:16" x14ac:dyDescent="0.25">
      <c r="A1163">
        <v>12</v>
      </c>
      <c r="B1163">
        <v>2017</v>
      </c>
      <c r="C1163">
        <v>22052002</v>
      </c>
      <c r="D1163">
        <v>800234860</v>
      </c>
      <c r="E1163" s="1">
        <v>4590258</v>
      </c>
      <c r="F1163" s="1">
        <v>4683937</v>
      </c>
      <c r="G1163" s="1">
        <v>-5162886</v>
      </c>
      <c r="H1163">
        <v>0</v>
      </c>
      <c r="I1163">
        <v>0</v>
      </c>
      <c r="J1163">
        <v>0</v>
      </c>
      <c r="K1163">
        <v>1</v>
      </c>
      <c r="L1163" t="s">
        <v>16</v>
      </c>
      <c r="M1163" t="s">
        <v>376</v>
      </c>
      <c r="N1163" t="s">
        <v>18</v>
      </c>
      <c r="O1163">
        <v>22052002</v>
      </c>
      <c r="P1163">
        <v>2078</v>
      </c>
    </row>
    <row r="1164" spans="1:16" x14ac:dyDescent="0.25">
      <c r="A1164">
        <v>12</v>
      </c>
      <c r="B1164">
        <v>2017</v>
      </c>
      <c r="C1164">
        <v>22052002</v>
      </c>
      <c r="D1164">
        <v>802004549</v>
      </c>
      <c r="E1164" s="1">
        <v>0</v>
      </c>
      <c r="F1164" s="1">
        <v>0</v>
      </c>
      <c r="G1164" s="1">
        <v>-969600</v>
      </c>
      <c r="H1164">
        <v>0</v>
      </c>
      <c r="I1164">
        <v>0</v>
      </c>
      <c r="J1164">
        <v>0</v>
      </c>
      <c r="K1164">
        <v>1</v>
      </c>
      <c r="L1164" t="s">
        <v>16</v>
      </c>
      <c r="M1164" t="s">
        <v>138</v>
      </c>
      <c r="N1164" t="s">
        <v>18</v>
      </c>
      <c r="O1164">
        <v>22052002</v>
      </c>
      <c r="P1164">
        <v>2078</v>
      </c>
    </row>
    <row r="1165" spans="1:16" x14ac:dyDescent="0.25">
      <c r="A1165">
        <v>12</v>
      </c>
      <c r="B1165">
        <v>2017</v>
      </c>
      <c r="C1165">
        <v>22052002</v>
      </c>
      <c r="D1165">
        <v>802009766</v>
      </c>
      <c r="E1165" s="1">
        <v>222435752</v>
      </c>
      <c r="F1165" s="1">
        <v>226975257</v>
      </c>
      <c r="G1165" s="1">
        <v>-41610047.280000001</v>
      </c>
      <c r="H1165">
        <v>0</v>
      </c>
      <c r="I1165">
        <v>0</v>
      </c>
      <c r="J1165">
        <v>0</v>
      </c>
      <c r="K1165">
        <v>1</v>
      </c>
      <c r="L1165" t="s">
        <v>16</v>
      </c>
      <c r="M1165" t="s">
        <v>35</v>
      </c>
      <c r="N1165" t="s">
        <v>18</v>
      </c>
      <c r="O1165">
        <v>22052002</v>
      </c>
      <c r="P1165">
        <v>2078</v>
      </c>
    </row>
    <row r="1166" spans="1:16" x14ac:dyDescent="0.25">
      <c r="A1166">
        <v>12</v>
      </c>
      <c r="B1166">
        <v>2017</v>
      </c>
      <c r="C1166">
        <v>22052002</v>
      </c>
      <c r="D1166">
        <v>802008577</v>
      </c>
      <c r="E1166" s="1">
        <v>2086675</v>
      </c>
      <c r="F1166" s="1">
        <v>2129260</v>
      </c>
      <c r="G1166" s="1">
        <v>-3345109</v>
      </c>
      <c r="H1166">
        <v>0</v>
      </c>
      <c r="I1166">
        <v>0</v>
      </c>
      <c r="J1166">
        <v>0</v>
      </c>
      <c r="K1166">
        <v>1</v>
      </c>
      <c r="L1166" t="s">
        <v>16</v>
      </c>
      <c r="M1166" t="s">
        <v>849</v>
      </c>
      <c r="N1166" t="s">
        <v>18</v>
      </c>
      <c r="O1166">
        <v>22052002</v>
      </c>
      <c r="P1166">
        <v>2078</v>
      </c>
    </row>
    <row r="1167" spans="1:16" x14ac:dyDescent="0.25">
      <c r="A1167">
        <v>12</v>
      </c>
      <c r="B1167">
        <v>2017</v>
      </c>
      <c r="C1167">
        <v>22052002</v>
      </c>
      <c r="D1167">
        <v>802011556</v>
      </c>
      <c r="E1167" s="1">
        <v>17470490</v>
      </c>
      <c r="F1167" s="1">
        <v>17470490</v>
      </c>
      <c r="G1167" s="1">
        <v>0</v>
      </c>
      <c r="H1167">
        <v>0</v>
      </c>
      <c r="I1167">
        <v>0</v>
      </c>
      <c r="J1167">
        <v>0</v>
      </c>
      <c r="K1167">
        <v>1</v>
      </c>
      <c r="L1167" t="s">
        <v>16</v>
      </c>
      <c r="M1167" t="s">
        <v>378</v>
      </c>
      <c r="N1167" t="s">
        <v>18</v>
      </c>
      <c r="O1167">
        <v>22052002</v>
      </c>
      <c r="P1167">
        <v>2078</v>
      </c>
    </row>
    <row r="1168" spans="1:16" x14ac:dyDescent="0.25">
      <c r="A1168">
        <v>12</v>
      </c>
      <c r="B1168">
        <v>2017</v>
      </c>
      <c r="C1168">
        <v>22052002</v>
      </c>
      <c r="D1168">
        <v>802015007</v>
      </c>
      <c r="E1168" s="1">
        <v>0</v>
      </c>
      <c r="F1168" s="1">
        <v>0</v>
      </c>
      <c r="G1168" s="1">
        <v>-19826.080000000002</v>
      </c>
      <c r="H1168">
        <v>0</v>
      </c>
      <c r="I1168">
        <v>0</v>
      </c>
      <c r="J1168">
        <v>0</v>
      </c>
      <c r="K1168">
        <v>1</v>
      </c>
      <c r="L1168" t="s">
        <v>16</v>
      </c>
      <c r="M1168" t="s">
        <v>39</v>
      </c>
      <c r="N1168" t="s">
        <v>18</v>
      </c>
      <c r="O1168">
        <v>22052002</v>
      </c>
      <c r="P1168">
        <v>2078</v>
      </c>
    </row>
    <row r="1169" spans="1:16" x14ac:dyDescent="0.25">
      <c r="A1169">
        <v>12</v>
      </c>
      <c r="B1169">
        <v>2017</v>
      </c>
      <c r="C1169">
        <v>22052002</v>
      </c>
      <c r="D1169">
        <v>802016074</v>
      </c>
      <c r="E1169" s="1">
        <v>1080018</v>
      </c>
      <c r="F1169" s="1">
        <v>0</v>
      </c>
      <c r="G1169" s="1">
        <v>-2520043</v>
      </c>
      <c r="H1169">
        <v>0</v>
      </c>
      <c r="I1169">
        <v>0</v>
      </c>
      <c r="J1169">
        <v>0</v>
      </c>
      <c r="K1169">
        <v>1</v>
      </c>
      <c r="L1169" t="s">
        <v>16</v>
      </c>
      <c r="M1169" t="s">
        <v>143</v>
      </c>
      <c r="N1169" t="s">
        <v>18</v>
      </c>
      <c r="O1169">
        <v>22052002</v>
      </c>
      <c r="P1169">
        <v>2078</v>
      </c>
    </row>
    <row r="1170" spans="1:16" x14ac:dyDescent="0.25">
      <c r="A1170">
        <v>12</v>
      </c>
      <c r="B1170">
        <v>2017</v>
      </c>
      <c r="C1170">
        <v>22052002</v>
      </c>
      <c r="D1170">
        <v>802019932</v>
      </c>
      <c r="E1170" s="1">
        <v>0</v>
      </c>
      <c r="F1170" s="1">
        <v>0</v>
      </c>
      <c r="G1170" s="1">
        <v>-1004090</v>
      </c>
      <c r="H1170">
        <v>0</v>
      </c>
      <c r="I1170">
        <v>0</v>
      </c>
      <c r="J1170">
        <v>0</v>
      </c>
      <c r="K1170">
        <v>1</v>
      </c>
      <c r="L1170" t="s">
        <v>16</v>
      </c>
      <c r="M1170" t="s">
        <v>624</v>
      </c>
      <c r="N1170" t="s">
        <v>18</v>
      </c>
      <c r="O1170">
        <v>22052002</v>
      </c>
      <c r="P1170">
        <v>2078</v>
      </c>
    </row>
    <row r="1171" spans="1:16" x14ac:dyDescent="0.25">
      <c r="A1171">
        <v>12</v>
      </c>
      <c r="B1171">
        <v>2017</v>
      </c>
      <c r="C1171">
        <v>22052002</v>
      </c>
      <c r="D1171">
        <v>805027337</v>
      </c>
      <c r="E1171" s="1">
        <v>0</v>
      </c>
      <c r="F1171" s="1">
        <v>0</v>
      </c>
      <c r="G1171" s="1">
        <v>-1279318</v>
      </c>
      <c r="H1171">
        <v>0</v>
      </c>
      <c r="I1171">
        <v>0</v>
      </c>
      <c r="J1171">
        <v>0</v>
      </c>
      <c r="K1171">
        <v>1</v>
      </c>
      <c r="L1171" t="s">
        <v>16</v>
      </c>
      <c r="M1171" t="s">
        <v>626</v>
      </c>
      <c r="N1171" t="s">
        <v>18</v>
      </c>
      <c r="O1171">
        <v>22052002</v>
      </c>
      <c r="P1171">
        <v>2078</v>
      </c>
    </row>
    <row r="1172" spans="1:16" x14ac:dyDescent="0.25">
      <c r="A1172">
        <v>12</v>
      </c>
      <c r="B1172">
        <v>2017</v>
      </c>
      <c r="C1172">
        <v>22052002</v>
      </c>
      <c r="D1172">
        <v>810000913</v>
      </c>
      <c r="E1172" s="1">
        <v>0</v>
      </c>
      <c r="F1172" s="1">
        <v>0</v>
      </c>
      <c r="G1172" s="1">
        <v>-1473600</v>
      </c>
      <c r="H1172">
        <v>0</v>
      </c>
      <c r="I1172">
        <v>0</v>
      </c>
      <c r="J1172">
        <v>0</v>
      </c>
      <c r="K1172">
        <v>1</v>
      </c>
      <c r="L1172" t="s">
        <v>16</v>
      </c>
      <c r="M1172" t="s">
        <v>44</v>
      </c>
      <c r="N1172" t="s">
        <v>18</v>
      </c>
      <c r="O1172">
        <v>22052002</v>
      </c>
      <c r="P1172">
        <v>2078</v>
      </c>
    </row>
    <row r="1173" spans="1:16" x14ac:dyDescent="0.25">
      <c r="A1173">
        <v>12</v>
      </c>
      <c r="B1173">
        <v>2017</v>
      </c>
      <c r="C1173">
        <v>22052002</v>
      </c>
      <c r="D1173">
        <v>811016192</v>
      </c>
      <c r="E1173" s="1">
        <v>1080000000</v>
      </c>
      <c r="F1173" s="1">
        <v>1075561296</v>
      </c>
      <c r="G1173" s="1">
        <v>-38612681.439999998</v>
      </c>
      <c r="H1173">
        <v>0</v>
      </c>
      <c r="I1173">
        <v>0</v>
      </c>
      <c r="J1173">
        <v>0</v>
      </c>
      <c r="K1173">
        <v>1</v>
      </c>
      <c r="L1173" t="s">
        <v>16</v>
      </c>
      <c r="M1173" t="s">
        <v>508</v>
      </c>
      <c r="N1173" t="s">
        <v>18</v>
      </c>
      <c r="O1173">
        <v>22052002</v>
      </c>
      <c r="P1173">
        <v>2078</v>
      </c>
    </row>
    <row r="1174" spans="1:16" x14ac:dyDescent="0.25">
      <c r="A1174">
        <v>12</v>
      </c>
      <c r="B1174">
        <v>2017</v>
      </c>
      <c r="C1174">
        <v>22052002</v>
      </c>
      <c r="D1174">
        <v>806010305</v>
      </c>
      <c r="E1174" s="1">
        <v>2057706</v>
      </c>
      <c r="F1174" s="1">
        <v>2099700</v>
      </c>
      <c r="G1174" s="1">
        <v>-3298672</v>
      </c>
      <c r="H1174">
        <v>0</v>
      </c>
      <c r="I1174">
        <v>0</v>
      </c>
      <c r="J1174">
        <v>0</v>
      </c>
      <c r="K1174">
        <v>1</v>
      </c>
      <c r="L1174" t="s">
        <v>16</v>
      </c>
      <c r="M1174" t="s">
        <v>389</v>
      </c>
      <c r="N1174" t="s">
        <v>18</v>
      </c>
      <c r="O1174">
        <v>22052002</v>
      </c>
      <c r="P1174">
        <v>2078</v>
      </c>
    </row>
    <row r="1175" spans="1:16" x14ac:dyDescent="0.25">
      <c r="A1175">
        <v>12</v>
      </c>
      <c r="B1175">
        <v>2017</v>
      </c>
      <c r="C1175">
        <v>22052002</v>
      </c>
      <c r="D1175">
        <v>806012905</v>
      </c>
      <c r="E1175" s="1">
        <v>4426407</v>
      </c>
      <c r="F1175" s="1">
        <v>4516742</v>
      </c>
      <c r="G1175" s="1">
        <v>-7201279</v>
      </c>
      <c r="H1175">
        <v>0</v>
      </c>
      <c r="I1175">
        <v>0</v>
      </c>
      <c r="J1175">
        <v>0</v>
      </c>
      <c r="K1175">
        <v>1</v>
      </c>
      <c r="L1175" t="s">
        <v>16</v>
      </c>
      <c r="M1175" t="s">
        <v>629</v>
      </c>
      <c r="N1175" t="s">
        <v>18</v>
      </c>
      <c r="O1175">
        <v>22052002</v>
      </c>
      <c r="P1175">
        <v>2078</v>
      </c>
    </row>
    <row r="1176" spans="1:16" x14ac:dyDescent="0.25">
      <c r="A1176">
        <v>12</v>
      </c>
      <c r="B1176">
        <v>2017</v>
      </c>
      <c r="C1176">
        <v>22052002</v>
      </c>
      <c r="D1176">
        <v>807004393</v>
      </c>
      <c r="E1176" s="1">
        <v>0</v>
      </c>
      <c r="F1176" s="1">
        <v>0</v>
      </c>
      <c r="G1176" s="1">
        <v>-29100</v>
      </c>
      <c r="H1176">
        <v>0</v>
      </c>
      <c r="I1176">
        <v>0</v>
      </c>
      <c r="J1176">
        <v>0</v>
      </c>
      <c r="K1176">
        <v>1</v>
      </c>
      <c r="L1176" t="s">
        <v>16</v>
      </c>
      <c r="M1176" t="s">
        <v>510</v>
      </c>
      <c r="N1176" t="s">
        <v>18</v>
      </c>
      <c r="O1176">
        <v>22052002</v>
      </c>
      <c r="P1176">
        <v>2078</v>
      </c>
    </row>
    <row r="1177" spans="1:16" x14ac:dyDescent="0.25">
      <c r="A1177">
        <v>12</v>
      </c>
      <c r="B1177">
        <v>2017</v>
      </c>
      <c r="C1177">
        <v>22052002</v>
      </c>
      <c r="D1177">
        <v>812000527</v>
      </c>
      <c r="E1177" s="1">
        <v>9315384</v>
      </c>
      <c r="F1177" s="1">
        <v>9505494</v>
      </c>
      <c r="G1177" s="1">
        <v>-10402176</v>
      </c>
      <c r="H1177">
        <v>0</v>
      </c>
      <c r="I1177">
        <v>0</v>
      </c>
      <c r="J1177">
        <v>0</v>
      </c>
      <c r="K1177">
        <v>1</v>
      </c>
      <c r="L1177" t="s">
        <v>16</v>
      </c>
      <c r="M1177" t="s">
        <v>269</v>
      </c>
      <c r="N1177" t="s">
        <v>18</v>
      </c>
      <c r="O1177">
        <v>22052002</v>
      </c>
      <c r="P1177">
        <v>2078</v>
      </c>
    </row>
    <row r="1178" spans="1:16" x14ac:dyDescent="0.25">
      <c r="A1178">
        <v>12</v>
      </c>
      <c r="B1178">
        <v>2017</v>
      </c>
      <c r="C1178">
        <v>22052002</v>
      </c>
      <c r="D1178">
        <v>812003455</v>
      </c>
      <c r="E1178" s="1">
        <v>0</v>
      </c>
      <c r="F1178" s="1">
        <v>0</v>
      </c>
      <c r="G1178" s="1">
        <v>-262500</v>
      </c>
      <c r="H1178">
        <v>0</v>
      </c>
      <c r="I1178">
        <v>0</v>
      </c>
      <c r="J1178">
        <v>0</v>
      </c>
      <c r="K1178">
        <v>1</v>
      </c>
      <c r="L1178" t="s">
        <v>16</v>
      </c>
      <c r="M1178" t="s">
        <v>156</v>
      </c>
      <c r="N1178" t="s">
        <v>18</v>
      </c>
      <c r="O1178">
        <v>22052002</v>
      </c>
      <c r="P1178">
        <v>2078</v>
      </c>
    </row>
    <row r="1179" spans="1:16" x14ac:dyDescent="0.25">
      <c r="A1179">
        <v>12</v>
      </c>
      <c r="B1179">
        <v>2017</v>
      </c>
      <c r="C1179">
        <v>22052002</v>
      </c>
      <c r="D1179">
        <v>812005323</v>
      </c>
      <c r="E1179" s="1">
        <v>0</v>
      </c>
      <c r="F1179" s="1">
        <v>0</v>
      </c>
      <c r="G1179" s="1">
        <v>-1348565</v>
      </c>
      <c r="H1179">
        <v>0</v>
      </c>
      <c r="I1179">
        <v>0</v>
      </c>
      <c r="J1179">
        <v>0</v>
      </c>
      <c r="K1179">
        <v>1</v>
      </c>
      <c r="L1179" t="s">
        <v>16</v>
      </c>
      <c r="M1179" t="s">
        <v>515</v>
      </c>
      <c r="N1179" t="s">
        <v>18</v>
      </c>
      <c r="O1179">
        <v>22052002</v>
      </c>
      <c r="P1179">
        <v>2078</v>
      </c>
    </row>
    <row r="1180" spans="1:16" x14ac:dyDescent="0.25">
      <c r="A1180">
        <v>12</v>
      </c>
      <c r="B1180">
        <v>2017</v>
      </c>
      <c r="C1180">
        <v>22052002</v>
      </c>
      <c r="D1180">
        <v>816005003</v>
      </c>
      <c r="E1180" s="1">
        <v>0</v>
      </c>
      <c r="F1180" s="1">
        <v>0</v>
      </c>
      <c r="G1180" s="1">
        <v>-900340</v>
      </c>
      <c r="H1180">
        <v>0</v>
      </c>
      <c r="I1180">
        <v>0</v>
      </c>
      <c r="J1180">
        <v>0</v>
      </c>
      <c r="K1180">
        <v>1</v>
      </c>
      <c r="L1180" t="s">
        <v>16</v>
      </c>
      <c r="M1180" t="s">
        <v>749</v>
      </c>
      <c r="N1180" t="s">
        <v>18</v>
      </c>
      <c r="O1180">
        <v>22052002</v>
      </c>
      <c r="P1180">
        <v>2078</v>
      </c>
    </row>
    <row r="1181" spans="1:16" x14ac:dyDescent="0.25">
      <c r="A1181">
        <v>12</v>
      </c>
      <c r="B1181">
        <v>2017</v>
      </c>
      <c r="C1181">
        <v>22052002</v>
      </c>
      <c r="D1181">
        <v>817003532</v>
      </c>
      <c r="E1181" s="1">
        <v>0</v>
      </c>
      <c r="F1181" s="1">
        <v>0</v>
      </c>
      <c r="G1181" s="1">
        <v>-204840</v>
      </c>
      <c r="H1181">
        <v>0</v>
      </c>
      <c r="I1181">
        <v>0</v>
      </c>
      <c r="J1181">
        <v>0</v>
      </c>
      <c r="K1181">
        <v>1</v>
      </c>
      <c r="L1181" t="s">
        <v>16</v>
      </c>
      <c r="M1181" t="s">
        <v>750</v>
      </c>
      <c r="N1181" t="s">
        <v>18</v>
      </c>
      <c r="O1181">
        <v>22052002</v>
      </c>
      <c r="P1181">
        <v>2078</v>
      </c>
    </row>
    <row r="1182" spans="1:16" x14ac:dyDescent="0.25">
      <c r="A1182">
        <v>12</v>
      </c>
      <c r="B1182">
        <v>2017</v>
      </c>
      <c r="C1182">
        <v>22052002</v>
      </c>
      <c r="D1182">
        <v>819000736</v>
      </c>
      <c r="E1182" s="1">
        <v>4426407</v>
      </c>
      <c r="F1182" s="1">
        <v>4516742</v>
      </c>
      <c r="G1182" s="1">
        <v>-9633939.5700000003</v>
      </c>
      <c r="H1182">
        <v>0</v>
      </c>
      <c r="I1182">
        <v>0</v>
      </c>
      <c r="J1182">
        <v>0</v>
      </c>
      <c r="K1182">
        <v>1</v>
      </c>
      <c r="L1182" t="s">
        <v>16</v>
      </c>
      <c r="M1182" t="s">
        <v>856</v>
      </c>
      <c r="N1182" t="s">
        <v>18</v>
      </c>
      <c r="O1182">
        <v>22052002</v>
      </c>
      <c r="P1182">
        <v>2078</v>
      </c>
    </row>
    <row r="1183" spans="1:16" x14ac:dyDescent="0.25">
      <c r="A1183">
        <v>12</v>
      </c>
      <c r="B1183">
        <v>2017</v>
      </c>
      <c r="C1183">
        <v>22052002</v>
      </c>
      <c r="D1183">
        <v>819002176</v>
      </c>
      <c r="E1183" s="1">
        <v>19961845</v>
      </c>
      <c r="F1183" s="1">
        <v>20369230</v>
      </c>
      <c r="G1183" s="1">
        <v>-1381616.5</v>
      </c>
      <c r="H1183">
        <v>0</v>
      </c>
      <c r="I1183">
        <v>0</v>
      </c>
      <c r="J1183">
        <v>0</v>
      </c>
      <c r="K1183">
        <v>1</v>
      </c>
      <c r="L1183" t="s">
        <v>16</v>
      </c>
      <c r="M1183" t="s">
        <v>639</v>
      </c>
      <c r="N1183" t="s">
        <v>18</v>
      </c>
      <c r="O1183">
        <v>22052002</v>
      </c>
      <c r="P1183">
        <v>2078</v>
      </c>
    </row>
    <row r="1184" spans="1:16" x14ac:dyDescent="0.25">
      <c r="A1184">
        <v>12</v>
      </c>
      <c r="B1184">
        <v>2017</v>
      </c>
      <c r="C1184">
        <v>22052002</v>
      </c>
      <c r="D1184">
        <v>819006193</v>
      </c>
      <c r="E1184" s="1">
        <v>22855425</v>
      </c>
      <c r="F1184" s="1">
        <v>23321862</v>
      </c>
      <c r="G1184" s="1">
        <v>-17418007</v>
      </c>
      <c r="H1184">
        <v>0</v>
      </c>
      <c r="I1184">
        <v>0</v>
      </c>
      <c r="J1184">
        <v>0</v>
      </c>
      <c r="K1184">
        <v>1</v>
      </c>
      <c r="L1184" t="s">
        <v>16</v>
      </c>
      <c r="M1184" t="s">
        <v>518</v>
      </c>
      <c r="N1184" t="s">
        <v>18</v>
      </c>
      <c r="O1184">
        <v>22052002</v>
      </c>
      <c r="P1184">
        <v>2078</v>
      </c>
    </row>
    <row r="1185" spans="1:16" x14ac:dyDescent="0.25">
      <c r="A1185">
        <v>12</v>
      </c>
      <c r="B1185">
        <v>2017</v>
      </c>
      <c r="C1185">
        <v>22052002</v>
      </c>
      <c r="D1185">
        <v>813002497</v>
      </c>
      <c r="E1185" s="1">
        <v>0</v>
      </c>
      <c r="F1185" s="1">
        <v>0</v>
      </c>
      <c r="G1185" s="1">
        <v>-403830</v>
      </c>
      <c r="H1185">
        <v>0</v>
      </c>
      <c r="I1185">
        <v>0</v>
      </c>
      <c r="J1185">
        <v>0</v>
      </c>
      <c r="K1185">
        <v>1</v>
      </c>
      <c r="L1185" t="s">
        <v>16</v>
      </c>
      <c r="M1185" t="s">
        <v>637</v>
      </c>
      <c r="N1185" t="s">
        <v>18</v>
      </c>
      <c r="O1185">
        <v>22052002</v>
      </c>
      <c r="P1185">
        <v>2078</v>
      </c>
    </row>
    <row r="1186" spans="1:16" x14ac:dyDescent="0.25">
      <c r="A1186">
        <v>12</v>
      </c>
      <c r="B1186">
        <v>2017</v>
      </c>
      <c r="C1186">
        <v>22052002</v>
      </c>
      <c r="D1186">
        <v>818001019</v>
      </c>
      <c r="E1186" s="1">
        <v>0</v>
      </c>
      <c r="F1186" s="1">
        <v>0</v>
      </c>
      <c r="G1186" s="1">
        <v>-674500</v>
      </c>
      <c r="H1186">
        <v>0</v>
      </c>
      <c r="I1186">
        <v>0</v>
      </c>
      <c r="J1186">
        <v>0</v>
      </c>
      <c r="K1186">
        <v>1</v>
      </c>
      <c r="L1186" t="s">
        <v>16</v>
      </c>
      <c r="M1186" t="s">
        <v>49</v>
      </c>
      <c r="N1186" t="s">
        <v>18</v>
      </c>
      <c r="O1186">
        <v>22052002</v>
      </c>
      <c r="P1186">
        <v>2078</v>
      </c>
    </row>
    <row r="1187" spans="1:16" x14ac:dyDescent="0.25">
      <c r="A1187">
        <v>12</v>
      </c>
      <c r="B1187">
        <v>2017</v>
      </c>
      <c r="C1187">
        <v>22052002</v>
      </c>
      <c r="D1187">
        <v>819001302</v>
      </c>
      <c r="E1187" s="1">
        <v>0</v>
      </c>
      <c r="F1187" s="1">
        <v>0</v>
      </c>
      <c r="G1187" s="1">
        <v>-327300</v>
      </c>
      <c r="H1187">
        <v>0</v>
      </c>
      <c r="I1187">
        <v>0</v>
      </c>
      <c r="J1187">
        <v>0</v>
      </c>
      <c r="K1187">
        <v>1</v>
      </c>
      <c r="L1187" t="s">
        <v>16</v>
      </c>
      <c r="M1187" t="s">
        <v>163</v>
      </c>
      <c r="N1187" t="s">
        <v>18</v>
      </c>
      <c r="O1187">
        <v>22052002</v>
      </c>
      <c r="P1187">
        <v>2078</v>
      </c>
    </row>
    <row r="1188" spans="1:16" x14ac:dyDescent="0.25">
      <c r="A1188">
        <v>12</v>
      </c>
      <c r="B1188">
        <v>2017</v>
      </c>
      <c r="C1188">
        <v>22052002</v>
      </c>
      <c r="D1188">
        <v>819001363</v>
      </c>
      <c r="E1188" s="1">
        <v>4079776</v>
      </c>
      <c r="F1188" s="1">
        <v>4163037</v>
      </c>
      <c r="G1188" s="1">
        <v>-12836828</v>
      </c>
      <c r="H1188">
        <v>0</v>
      </c>
      <c r="I1188">
        <v>0</v>
      </c>
      <c r="J1188">
        <v>0</v>
      </c>
      <c r="K1188">
        <v>1</v>
      </c>
      <c r="L1188" t="s">
        <v>16</v>
      </c>
      <c r="M1188" t="s">
        <v>394</v>
      </c>
      <c r="N1188" t="s">
        <v>18</v>
      </c>
      <c r="O1188">
        <v>22052002</v>
      </c>
      <c r="P1188">
        <v>2078</v>
      </c>
    </row>
    <row r="1189" spans="1:16" x14ac:dyDescent="0.25">
      <c r="A1189">
        <v>12</v>
      </c>
      <c r="B1189">
        <v>2017</v>
      </c>
      <c r="C1189">
        <v>22052002</v>
      </c>
      <c r="D1189">
        <v>819001796</v>
      </c>
      <c r="E1189" s="1">
        <v>15774841</v>
      </c>
      <c r="F1189" s="1">
        <v>16096777</v>
      </c>
      <c r="G1189" s="1">
        <v>-9206575</v>
      </c>
      <c r="H1189">
        <v>0</v>
      </c>
      <c r="I1189">
        <v>0</v>
      </c>
      <c r="J1189">
        <v>0</v>
      </c>
      <c r="K1189">
        <v>1</v>
      </c>
      <c r="L1189" t="s">
        <v>16</v>
      </c>
      <c r="M1189" t="s">
        <v>273</v>
      </c>
      <c r="N1189" t="s">
        <v>18</v>
      </c>
      <c r="O1189">
        <v>22052002</v>
      </c>
      <c r="P1189">
        <v>2078</v>
      </c>
    </row>
    <row r="1190" spans="1:16" x14ac:dyDescent="0.25">
      <c r="A1190">
        <v>12</v>
      </c>
      <c r="B1190">
        <v>2017</v>
      </c>
      <c r="C1190">
        <v>22052002</v>
      </c>
      <c r="D1190">
        <v>822001570</v>
      </c>
      <c r="E1190" s="1">
        <v>52106</v>
      </c>
      <c r="F1190" s="1">
        <v>53169</v>
      </c>
      <c r="G1190" s="1">
        <v>-2844020</v>
      </c>
      <c r="H1190">
        <v>0</v>
      </c>
      <c r="I1190">
        <v>0</v>
      </c>
      <c r="J1190">
        <v>0</v>
      </c>
      <c r="K1190">
        <v>1</v>
      </c>
      <c r="L1190" t="s">
        <v>16</v>
      </c>
      <c r="M1190" t="s">
        <v>51</v>
      </c>
      <c r="N1190" t="s">
        <v>18</v>
      </c>
      <c r="O1190">
        <v>22052002</v>
      </c>
      <c r="P1190">
        <v>2078</v>
      </c>
    </row>
    <row r="1191" spans="1:16" x14ac:dyDescent="0.25">
      <c r="A1191">
        <v>12</v>
      </c>
      <c r="B1191">
        <v>2017</v>
      </c>
      <c r="C1191">
        <v>22052002</v>
      </c>
      <c r="D1191">
        <v>822007038</v>
      </c>
      <c r="E1191" s="1">
        <v>4426407</v>
      </c>
      <c r="F1191" s="1">
        <v>4516742</v>
      </c>
      <c r="G1191" s="1">
        <v>-7381312</v>
      </c>
      <c r="H1191">
        <v>0</v>
      </c>
      <c r="I1191">
        <v>0</v>
      </c>
      <c r="J1191">
        <v>0</v>
      </c>
      <c r="K1191">
        <v>1</v>
      </c>
      <c r="L1191" t="s">
        <v>16</v>
      </c>
      <c r="M1191" t="s">
        <v>523</v>
      </c>
      <c r="N1191" t="s">
        <v>18</v>
      </c>
      <c r="O1191">
        <v>22052002</v>
      </c>
      <c r="P1191">
        <v>2078</v>
      </c>
    </row>
    <row r="1192" spans="1:16" x14ac:dyDescent="0.25">
      <c r="A1192">
        <v>12</v>
      </c>
      <c r="B1192">
        <v>2017</v>
      </c>
      <c r="C1192">
        <v>22052002</v>
      </c>
      <c r="D1192">
        <v>823002991</v>
      </c>
      <c r="E1192" s="1">
        <v>20821232</v>
      </c>
      <c r="F1192" s="1">
        <v>21246155</v>
      </c>
      <c r="G1192" s="1">
        <v>-12557685.75</v>
      </c>
      <c r="H1192">
        <v>0</v>
      </c>
      <c r="I1192">
        <v>0</v>
      </c>
      <c r="J1192">
        <v>0</v>
      </c>
      <c r="K1192">
        <v>1</v>
      </c>
      <c r="L1192" t="s">
        <v>16</v>
      </c>
      <c r="M1192" t="s">
        <v>165</v>
      </c>
      <c r="N1192" t="s">
        <v>18</v>
      </c>
      <c r="O1192">
        <v>22052002</v>
      </c>
      <c r="P1192">
        <v>2078</v>
      </c>
    </row>
    <row r="1193" spans="1:16" x14ac:dyDescent="0.25">
      <c r="A1193">
        <v>12</v>
      </c>
      <c r="B1193">
        <v>2017</v>
      </c>
      <c r="C1193">
        <v>22052002</v>
      </c>
      <c r="D1193">
        <v>824000440</v>
      </c>
      <c r="E1193" s="1">
        <v>14003903</v>
      </c>
      <c r="F1193" s="1">
        <v>14289697</v>
      </c>
      <c r="G1193" s="1">
        <v>-16615058</v>
      </c>
      <c r="H1193">
        <v>0</v>
      </c>
      <c r="I1193">
        <v>0</v>
      </c>
      <c r="J1193">
        <v>0</v>
      </c>
      <c r="K1193">
        <v>1</v>
      </c>
      <c r="L1193" t="s">
        <v>16</v>
      </c>
      <c r="M1193" t="s">
        <v>286</v>
      </c>
      <c r="N1193" t="s">
        <v>18</v>
      </c>
      <c r="O1193">
        <v>22052002</v>
      </c>
      <c r="P1193">
        <v>2078</v>
      </c>
    </row>
    <row r="1194" spans="1:16" x14ac:dyDescent="0.25">
      <c r="A1194">
        <v>12</v>
      </c>
      <c r="B1194">
        <v>2017</v>
      </c>
      <c r="C1194">
        <v>22052002</v>
      </c>
      <c r="D1194">
        <v>822003469</v>
      </c>
      <c r="E1194" s="1">
        <v>8417220</v>
      </c>
      <c r="F1194" s="1">
        <v>8589000</v>
      </c>
      <c r="G1194" s="1">
        <v>-17689552</v>
      </c>
      <c r="H1194">
        <v>0</v>
      </c>
      <c r="I1194">
        <v>0</v>
      </c>
      <c r="J1194">
        <v>0</v>
      </c>
      <c r="K1194">
        <v>1</v>
      </c>
      <c r="L1194" t="s">
        <v>16</v>
      </c>
      <c r="M1194" t="s">
        <v>277</v>
      </c>
      <c r="N1194" t="s">
        <v>18</v>
      </c>
      <c r="O1194">
        <v>22052002</v>
      </c>
      <c r="P1194">
        <v>2078</v>
      </c>
    </row>
    <row r="1195" spans="1:16" x14ac:dyDescent="0.25">
      <c r="A1195">
        <v>12</v>
      </c>
      <c r="B1195">
        <v>2017</v>
      </c>
      <c r="C1195">
        <v>22052002</v>
      </c>
      <c r="D1195">
        <v>823000878</v>
      </c>
      <c r="E1195" s="1">
        <v>9310828</v>
      </c>
      <c r="F1195" s="1">
        <v>9500845</v>
      </c>
      <c r="G1195" s="1">
        <v>-373009</v>
      </c>
      <c r="H1195">
        <v>0</v>
      </c>
      <c r="I1195">
        <v>0</v>
      </c>
      <c r="J1195">
        <v>0</v>
      </c>
      <c r="K1195">
        <v>1</v>
      </c>
      <c r="L1195" t="s">
        <v>16</v>
      </c>
      <c r="M1195" t="s">
        <v>397</v>
      </c>
      <c r="N1195" t="s">
        <v>18</v>
      </c>
      <c r="O1195">
        <v>22052002</v>
      </c>
      <c r="P1195">
        <v>2078</v>
      </c>
    </row>
    <row r="1196" spans="1:16" x14ac:dyDescent="0.25">
      <c r="A1196">
        <v>12</v>
      </c>
      <c r="B1196">
        <v>2017</v>
      </c>
      <c r="C1196">
        <v>22052002</v>
      </c>
      <c r="D1196">
        <v>823001901</v>
      </c>
      <c r="E1196" s="1">
        <v>0</v>
      </c>
      <c r="F1196" s="1">
        <v>0</v>
      </c>
      <c r="G1196" s="1">
        <v>-305957</v>
      </c>
      <c r="H1196">
        <v>0</v>
      </c>
      <c r="I1196">
        <v>0</v>
      </c>
      <c r="J1196">
        <v>0</v>
      </c>
      <c r="K1196">
        <v>1</v>
      </c>
      <c r="L1196" t="s">
        <v>16</v>
      </c>
      <c r="M1196" t="s">
        <v>755</v>
      </c>
      <c r="N1196" t="s">
        <v>18</v>
      </c>
      <c r="O1196">
        <v>22052002</v>
      </c>
      <c r="P1196">
        <v>2078</v>
      </c>
    </row>
    <row r="1197" spans="1:16" x14ac:dyDescent="0.25">
      <c r="A1197">
        <v>12</v>
      </c>
      <c r="B1197">
        <v>2017</v>
      </c>
      <c r="C1197">
        <v>22052002</v>
      </c>
      <c r="D1197">
        <v>823003125</v>
      </c>
      <c r="E1197" s="1">
        <v>0</v>
      </c>
      <c r="F1197" s="1">
        <v>0</v>
      </c>
      <c r="G1197" s="1">
        <v>-1273318</v>
      </c>
      <c r="H1197">
        <v>0</v>
      </c>
      <c r="I1197">
        <v>0</v>
      </c>
      <c r="J1197">
        <v>0</v>
      </c>
      <c r="K1197">
        <v>1</v>
      </c>
      <c r="L1197" t="s">
        <v>16</v>
      </c>
      <c r="M1197" t="s">
        <v>402</v>
      </c>
      <c r="N1197" t="s">
        <v>18</v>
      </c>
      <c r="O1197">
        <v>22052002</v>
      </c>
      <c r="P1197">
        <v>2078</v>
      </c>
    </row>
    <row r="1198" spans="1:16" x14ac:dyDescent="0.25">
      <c r="A1198">
        <v>12</v>
      </c>
      <c r="B1198">
        <v>2017</v>
      </c>
      <c r="C1198">
        <v>22052002</v>
      </c>
      <c r="D1198">
        <v>824000687</v>
      </c>
      <c r="E1198" s="1">
        <v>0</v>
      </c>
      <c r="F1198" s="1">
        <v>0</v>
      </c>
      <c r="G1198" s="1">
        <v>-845764</v>
      </c>
      <c r="H1198">
        <v>0</v>
      </c>
      <c r="I1198">
        <v>0</v>
      </c>
      <c r="J1198">
        <v>0</v>
      </c>
      <c r="K1198">
        <v>1</v>
      </c>
      <c r="L1198" t="s">
        <v>16</v>
      </c>
      <c r="M1198" t="s">
        <v>525</v>
      </c>
      <c r="N1198" t="s">
        <v>18</v>
      </c>
      <c r="O1198">
        <v>22052002</v>
      </c>
      <c r="P1198">
        <v>2078</v>
      </c>
    </row>
    <row r="1199" spans="1:16" x14ac:dyDescent="0.25">
      <c r="A1199">
        <v>12</v>
      </c>
      <c r="B1199">
        <v>2017</v>
      </c>
      <c r="C1199">
        <v>22052002</v>
      </c>
      <c r="D1199">
        <v>824000725</v>
      </c>
      <c r="E1199" s="1">
        <v>7573125</v>
      </c>
      <c r="F1199" s="1">
        <v>7727679</v>
      </c>
      <c r="G1199" s="1">
        <v>-7915768</v>
      </c>
      <c r="H1199">
        <v>0</v>
      </c>
      <c r="I1199">
        <v>0</v>
      </c>
      <c r="J1199">
        <v>0</v>
      </c>
      <c r="K1199">
        <v>1</v>
      </c>
      <c r="L1199" t="s">
        <v>16</v>
      </c>
      <c r="M1199" t="s">
        <v>757</v>
      </c>
      <c r="N1199" t="s">
        <v>18</v>
      </c>
      <c r="O1199">
        <v>22052002</v>
      </c>
      <c r="P1199">
        <v>2078</v>
      </c>
    </row>
    <row r="1200" spans="1:16" x14ac:dyDescent="0.25">
      <c r="A1200">
        <v>12</v>
      </c>
      <c r="B1200">
        <v>2017</v>
      </c>
      <c r="C1200">
        <v>22052002</v>
      </c>
      <c r="D1200">
        <v>824000785</v>
      </c>
      <c r="E1200" s="1">
        <v>2131584</v>
      </c>
      <c r="F1200" s="1">
        <v>2175086</v>
      </c>
      <c r="G1200" s="1">
        <v>-3417106</v>
      </c>
      <c r="H1200">
        <v>0</v>
      </c>
      <c r="I1200">
        <v>0</v>
      </c>
      <c r="J1200">
        <v>0</v>
      </c>
      <c r="K1200">
        <v>1</v>
      </c>
      <c r="L1200" t="s">
        <v>16</v>
      </c>
      <c r="M1200" t="s">
        <v>863</v>
      </c>
      <c r="N1200" t="s">
        <v>18</v>
      </c>
      <c r="O1200">
        <v>22052002</v>
      </c>
      <c r="P1200">
        <v>2078</v>
      </c>
    </row>
    <row r="1201" spans="1:16" x14ac:dyDescent="0.25">
      <c r="A1201">
        <v>12</v>
      </c>
      <c r="B1201">
        <v>2017</v>
      </c>
      <c r="C1201">
        <v>22052002</v>
      </c>
      <c r="D1201">
        <v>824004330</v>
      </c>
      <c r="E1201" s="1">
        <v>6270507</v>
      </c>
      <c r="F1201" s="1">
        <v>6398477</v>
      </c>
      <c r="G1201" s="1">
        <v>-8078557</v>
      </c>
      <c r="H1201">
        <v>0</v>
      </c>
      <c r="I1201">
        <v>0</v>
      </c>
      <c r="J1201">
        <v>0</v>
      </c>
      <c r="K1201">
        <v>1</v>
      </c>
      <c r="L1201" t="s">
        <v>16</v>
      </c>
      <c r="M1201" t="s">
        <v>646</v>
      </c>
      <c r="N1201" t="s">
        <v>18</v>
      </c>
      <c r="O1201">
        <v>22052002</v>
      </c>
      <c r="P1201">
        <v>2078</v>
      </c>
    </row>
    <row r="1202" spans="1:16" x14ac:dyDescent="0.25">
      <c r="A1202">
        <v>12</v>
      </c>
      <c r="B1202">
        <v>2017</v>
      </c>
      <c r="C1202">
        <v>22052002</v>
      </c>
      <c r="D1202">
        <v>824005609</v>
      </c>
      <c r="E1202" s="1">
        <v>4026773</v>
      </c>
      <c r="F1202" s="1">
        <v>4108952</v>
      </c>
      <c r="G1202" s="1">
        <v>-1738679.8</v>
      </c>
      <c r="H1202">
        <v>0</v>
      </c>
      <c r="I1202">
        <v>0</v>
      </c>
      <c r="J1202">
        <v>0</v>
      </c>
      <c r="K1202">
        <v>1</v>
      </c>
      <c r="L1202" t="s">
        <v>16</v>
      </c>
      <c r="M1202" t="s">
        <v>290</v>
      </c>
      <c r="N1202" t="s">
        <v>18</v>
      </c>
      <c r="O1202">
        <v>22052002</v>
      </c>
      <c r="P1202">
        <v>2078</v>
      </c>
    </row>
    <row r="1203" spans="1:16" x14ac:dyDescent="0.25">
      <c r="A1203">
        <v>12</v>
      </c>
      <c r="B1203">
        <v>2017</v>
      </c>
      <c r="C1203">
        <v>22052002</v>
      </c>
      <c r="D1203">
        <v>824005694</v>
      </c>
      <c r="E1203" s="1">
        <v>24355143</v>
      </c>
      <c r="F1203" s="1">
        <v>24852187</v>
      </c>
      <c r="G1203" s="1">
        <v>-14930039</v>
      </c>
      <c r="H1203">
        <v>0</v>
      </c>
      <c r="I1203">
        <v>0</v>
      </c>
      <c r="J1203">
        <v>0</v>
      </c>
      <c r="K1203">
        <v>1</v>
      </c>
      <c r="L1203" t="s">
        <v>16</v>
      </c>
      <c r="M1203" t="s">
        <v>405</v>
      </c>
      <c r="N1203" t="s">
        <v>18</v>
      </c>
      <c r="O1203">
        <v>22052002</v>
      </c>
      <c r="P1203">
        <v>2078</v>
      </c>
    </row>
    <row r="1204" spans="1:16" x14ac:dyDescent="0.25">
      <c r="A1204">
        <v>12</v>
      </c>
      <c r="B1204">
        <v>2017</v>
      </c>
      <c r="C1204">
        <v>22052002</v>
      </c>
      <c r="D1204">
        <v>830077617</v>
      </c>
      <c r="E1204" s="1">
        <v>4426407</v>
      </c>
      <c r="F1204" s="1">
        <v>4516742</v>
      </c>
      <c r="G1204" s="1">
        <v>-5972306</v>
      </c>
      <c r="H1204">
        <v>0</v>
      </c>
      <c r="I1204">
        <v>0</v>
      </c>
      <c r="J1204">
        <v>0</v>
      </c>
      <c r="K1204">
        <v>1</v>
      </c>
      <c r="L1204" t="s">
        <v>16</v>
      </c>
      <c r="M1204" t="s">
        <v>58</v>
      </c>
      <c r="N1204" t="s">
        <v>18</v>
      </c>
      <c r="O1204">
        <v>22052002</v>
      </c>
      <c r="P1204">
        <v>2078</v>
      </c>
    </row>
    <row r="1205" spans="1:16" x14ac:dyDescent="0.25">
      <c r="A1205">
        <v>12</v>
      </c>
      <c r="B1205">
        <v>2017</v>
      </c>
      <c r="C1205">
        <v>22052002</v>
      </c>
      <c r="D1205">
        <v>830077688</v>
      </c>
      <c r="E1205" s="1">
        <v>15654803</v>
      </c>
      <c r="F1205" s="1">
        <v>15974289</v>
      </c>
      <c r="G1205" s="1">
        <v>-9180290</v>
      </c>
      <c r="H1205">
        <v>0</v>
      </c>
      <c r="I1205">
        <v>0</v>
      </c>
      <c r="J1205">
        <v>0</v>
      </c>
      <c r="K1205">
        <v>1</v>
      </c>
      <c r="L1205" t="s">
        <v>16</v>
      </c>
      <c r="M1205" t="s">
        <v>764</v>
      </c>
      <c r="N1205" t="s">
        <v>18</v>
      </c>
      <c r="O1205">
        <v>22052002</v>
      </c>
      <c r="P1205">
        <v>2078</v>
      </c>
    </row>
    <row r="1206" spans="1:16" x14ac:dyDescent="0.25">
      <c r="A1206">
        <v>12</v>
      </c>
      <c r="B1206">
        <v>2017</v>
      </c>
      <c r="C1206">
        <v>22052002</v>
      </c>
      <c r="D1206">
        <v>830509497</v>
      </c>
      <c r="E1206" s="1">
        <v>0</v>
      </c>
      <c r="F1206" s="1">
        <v>0</v>
      </c>
      <c r="G1206" s="1">
        <v>-950000</v>
      </c>
      <c r="H1206">
        <v>0</v>
      </c>
      <c r="I1206">
        <v>0</v>
      </c>
      <c r="J1206">
        <v>0</v>
      </c>
      <c r="K1206">
        <v>1</v>
      </c>
      <c r="L1206" t="s">
        <v>16</v>
      </c>
      <c r="M1206" t="s">
        <v>294</v>
      </c>
      <c r="N1206" t="s">
        <v>18</v>
      </c>
      <c r="O1206">
        <v>22052002</v>
      </c>
      <c r="P1206">
        <v>2078</v>
      </c>
    </row>
    <row r="1207" spans="1:16" x14ac:dyDescent="0.25">
      <c r="A1207">
        <v>12</v>
      </c>
      <c r="B1207">
        <v>2017</v>
      </c>
      <c r="C1207">
        <v>22052002</v>
      </c>
      <c r="D1207">
        <v>830514327</v>
      </c>
      <c r="E1207" s="1">
        <v>0</v>
      </c>
      <c r="F1207" s="1">
        <v>0</v>
      </c>
      <c r="G1207" s="1">
        <v>-11259</v>
      </c>
      <c r="H1207">
        <v>0</v>
      </c>
      <c r="I1207">
        <v>0</v>
      </c>
      <c r="J1207">
        <v>0</v>
      </c>
      <c r="K1207">
        <v>1</v>
      </c>
      <c r="L1207" t="s">
        <v>16</v>
      </c>
      <c r="M1207" t="s">
        <v>410</v>
      </c>
      <c r="N1207" t="s">
        <v>18</v>
      </c>
      <c r="O1207">
        <v>22052002</v>
      </c>
      <c r="P1207">
        <v>2078</v>
      </c>
    </row>
    <row r="1208" spans="1:16" x14ac:dyDescent="0.25">
      <c r="A1208">
        <v>12</v>
      </c>
      <c r="B1208">
        <v>2017</v>
      </c>
      <c r="C1208">
        <v>22052002</v>
      </c>
      <c r="D1208">
        <v>839000356</v>
      </c>
      <c r="E1208" s="1">
        <v>360000000</v>
      </c>
      <c r="F1208" s="1">
        <v>363565230</v>
      </c>
      <c r="G1208" s="1">
        <v>-49074788.600000001</v>
      </c>
      <c r="H1208">
        <v>0</v>
      </c>
      <c r="I1208">
        <v>0</v>
      </c>
      <c r="J1208">
        <v>0</v>
      </c>
      <c r="K1208">
        <v>1</v>
      </c>
      <c r="L1208" t="s">
        <v>16</v>
      </c>
      <c r="M1208" t="s">
        <v>411</v>
      </c>
      <c r="N1208" t="s">
        <v>18</v>
      </c>
      <c r="O1208">
        <v>22052002</v>
      </c>
      <c r="P1208">
        <v>2078</v>
      </c>
    </row>
    <row r="1209" spans="1:16" x14ac:dyDescent="0.25">
      <c r="A1209">
        <v>12</v>
      </c>
      <c r="B1209">
        <v>2017</v>
      </c>
      <c r="C1209">
        <v>22052002</v>
      </c>
      <c r="D1209">
        <v>830511549</v>
      </c>
      <c r="E1209" s="1">
        <v>4693223</v>
      </c>
      <c r="F1209" s="1">
        <v>4789003</v>
      </c>
      <c r="G1209" s="1">
        <v>-5278695</v>
      </c>
      <c r="H1209">
        <v>0</v>
      </c>
      <c r="I1209">
        <v>0</v>
      </c>
      <c r="J1209">
        <v>0</v>
      </c>
      <c r="K1209">
        <v>1</v>
      </c>
      <c r="L1209" t="s">
        <v>16</v>
      </c>
      <c r="M1209" t="s">
        <v>63</v>
      </c>
      <c r="N1209" t="s">
        <v>18</v>
      </c>
      <c r="O1209">
        <v>22052002</v>
      </c>
      <c r="P1209">
        <v>2078</v>
      </c>
    </row>
    <row r="1210" spans="1:16" x14ac:dyDescent="0.25">
      <c r="A1210">
        <v>12</v>
      </c>
      <c r="B1210">
        <v>2017</v>
      </c>
      <c r="C1210">
        <v>22052002</v>
      </c>
      <c r="D1210">
        <v>842000004</v>
      </c>
      <c r="E1210" s="1">
        <v>2122431</v>
      </c>
      <c r="F1210" s="1">
        <v>2165746</v>
      </c>
      <c r="G1210" s="1">
        <v>-3402431</v>
      </c>
      <c r="H1210">
        <v>0</v>
      </c>
      <c r="I1210">
        <v>0</v>
      </c>
      <c r="J1210">
        <v>0</v>
      </c>
      <c r="K1210">
        <v>1</v>
      </c>
      <c r="L1210" t="s">
        <v>16</v>
      </c>
      <c r="M1210" t="s">
        <v>765</v>
      </c>
      <c r="N1210" t="s">
        <v>18</v>
      </c>
      <c r="O1210">
        <v>22052002</v>
      </c>
      <c r="P1210">
        <v>2078</v>
      </c>
    </row>
    <row r="1211" spans="1:16" x14ac:dyDescent="0.25">
      <c r="A1211">
        <v>12</v>
      </c>
      <c r="B1211">
        <v>2017</v>
      </c>
      <c r="C1211">
        <v>22052002</v>
      </c>
      <c r="D1211">
        <v>860013779</v>
      </c>
      <c r="E1211" s="1">
        <v>72709</v>
      </c>
      <c r="F1211" s="1">
        <v>72709</v>
      </c>
      <c r="G1211" s="1">
        <v>0</v>
      </c>
      <c r="H1211">
        <v>0</v>
      </c>
      <c r="I1211">
        <v>0</v>
      </c>
      <c r="J1211">
        <v>0</v>
      </c>
      <c r="K1211">
        <v>1</v>
      </c>
      <c r="L1211" t="s">
        <v>16</v>
      </c>
      <c r="M1211" t="s">
        <v>767</v>
      </c>
      <c r="N1211" t="s">
        <v>18</v>
      </c>
      <c r="O1211">
        <v>22052002</v>
      </c>
      <c r="P1211">
        <v>2078</v>
      </c>
    </row>
    <row r="1212" spans="1:16" x14ac:dyDescent="0.25">
      <c r="A1212">
        <v>12</v>
      </c>
      <c r="B1212">
        <v>2017</v>
      </c>
      <c r="C1212">
        <v>22052002</v>
      </c>
      <c r="D1212">
        <v>890000400</v>
      </c>
      <c r="E1212" s="1">
        <v>0</v>
      </c>
      <c r="F1212" s="1">
        <v>0</v>
      </c>
      <c r="G1212" s="1">
        <v>-682600</v>
      </c>
      <c r="H1212">
        <v>0</v>
      </c>
      <c r="I1212">
        <v>0</v>
      </c>
      <c r="J1212">
        <v>0</v>
      </c>
      <c r="K1212">
        <v>1</v>
      </c>
      <c r="L1212" t="s">
        <v>16</v>
      </c>
      <c r="M1212" t="s">
        <v>300</v>
      </c>
      <c r="N1212" t="s">
        <v>18</v>
      </c>
      <c r="O1212">
        <v>22052002</v>
      </c>
      <c r="P1212">
        <v>2078</v>
      </c>
    </row>
    <row r="1213" spans="1:16" x14ac:dyDescent="0.25">
      <c r="A1213">
        <v>12</v>
      </c>
      <c r="B1213">
        <v>2017</v>
      </c>
      <c r="C1213">
        <v>22052002</v>
      </c>
      <c r="D1213">
        <v>890103127</v>
      </c>
      <c r="E1213" s="1">
        <v>27527141</v>
      </c>
      <c r="F1213" s="1">
        <v>28088919</v>
      </c>
      <c r="G1213" s="1">
        <v>-4451438.4000000004</v>
      </c>
      <c r="H1213">
        <v>0</v>
      </c>
      <c r="I1213">
        <v>0</v>
      </c>
      <c r="J1213">
        <v>0</v>
      </c>
      <c r="K1213">
        <v>1</v>
      </c>
      <c r="L1213" t="s">
        <v>16</v>
      </c>
      <c r="M1213" t="s">
        <v>874</v>
      </c>
      <c r="N1213" t="s">
        <v>18</v>
      </c>
      <c r="O1213">
        <v>22052002</v>
      </c>
      <c r="P1213">
        <v>2078</v>
      </c>
    </row>
    <row r="1214" spans="1:16" x14ac:dyDescent="0.25">
      <c r="A1214">
        <v>12</v>
      </c>
      <c r="B1214">
        <v>2017</v>
      </c>
      <c r="C1214">
        <v>22052002</v>
      </c>
      <c r="D1214">
        <v>890110705</v>
      </c>
      <c r="E1214" s="1">
        <v>1905126</v>
      </c>
      <c r="F1214" s="1">
        <v>1944006</v>
      </c>
      <c r="G1214" s="1">
        <v>-3054074</v>
      </c>
      <c r="H1214">
        <v>0</v>
      </c>
      <c r="I1214">
        <v>0</v>
      </c>
      <c r="J1214">
        <v>0</v>
      </c>
      <c r="K1214">
        <v>1</v>
      </c>
      <c r="L1214" t="s">
        <v>16</v>
      </c>
      <c r="M1214" t="s">
        <v>420</v>
      </c>
      <c r="N1214" t="s">
        <v>18</v>
      </c>
      <c r="O1214">
        <v>22052002</v>
      </c>
      <c r="P1214">
        <v>2078</v>
      </c>
    </row>
    <row r="1215" spans="1:16" x14ac:dyDescent="0.25">
      <c r="A1215">
        <v>12</v>
      </c>
      <c r="B1215">
        <v>2017</v>
      </c>
      <c r="C1215">
        <v>22052002</v>
      </c>
      <c r="D1215">
        <v>890399047</v>
      </c>
      <c r="E1215" s="1">
        <v>0</v>
      </c>
      <c r="F1215" s="1">
        <v>0</v>
      </c>
      <c r="G1215" s="1">
        <v>-134500</v>
      </c>
      <c r="H1215">
        <v>0</v>
      </c>
      <c r="I1215">
        <v>0</v>
      </c>
      <c r="J1215">
        <v>0</v>
      </c>
      <c r="K1215">
        <v>1</v>
      </c>
      <c r="L1215" t="s">
        <v>16</v>
      </c>
      <c r="M1215" t="s">
        <v>771</v>
      </c>
      <c r="N1215" t="s">
        <v>18</v>
      </c>
      <c r="O1215">
        <v>22052002</v>
      </c>
      <c r="P1215">
        <v>2078</v>
      </c>
    </row>
    <row r="1216" spans="1:16" x14ac:dyDescent="0.25">
      <c r="A1216">
        <v>12</v>
      </c>
      <c r="B1216">
        <v>2017</v>
      </c>
      <c r="C1216">
        <v>22052002</v>
      </c>
      <c r="D1216">
        <v>890501438</v>
      </c>
      <c r="E1216" s="1">
        <v>9535309</v>
      </c>
      <c r="F1216" s="1">
        <v>9729907</v>
      </c>
      <c r="G1216" s="1">
        <v>-11232626</v>
      </c>
      <c r="H1216">
        <v>0</v>
      </c>
      <c r="I1216">
        <v>0</v>
      </c>
      <c r="J1216">
        <v>0</v>
      </c>
      <c r="K1216">
        <v>1</v>
      </c>
      <c r="L1216" t="s">
        <v>16</v>
      </c>
      <c r="M1216" t="s">
        <v>302</v>
      </c>
      <c r="N1216" t="s">
        <v>18</v>
      </c>
      <c r="O1216">
        <v>22052002</v>
      </c>
      <c r="P1216">
        <v>2078</v>
      </c>
    </row>
    <row r="1217" spans="1:16" x14ac:dyDescent="0.25">
      <c r="A1217">
        <v>12</v>
      </c>
      <c r="B1217">
        <v>2017</v>
      </c>
      <c r="C1217">
        <v>22052002</v>
      </c>
      <c r="D1217">
        <v>890205335</v>
      </c>
      <c r="E1217" s="1">
        <v>0</v>
      </c>
      <c r="F1217" s="1">
        <v>0</v>
      </c>
      <c r="G1217" s="1">
        <v>-984620</v>
      </c>
      <c r="H1217">
        <v>0</v>
      </c>
      <c r="I1217">
        <v>0</v>
      </c>
      <c r="J1217">
        <v>0</v>
      </c>
      <c r="K1217">
        <v>1</v>
      </c>
      <c r="L1217" t="s">
        <v>16</v>
      </c>
      <c r="M1217" t="s">
        <v>299</v>
      </c>
      <c r="N1217" t="s">
        <v>18</v>
      </c>
      <c r="O1217">
        <v>22052002</v>
      </c>
      <c r="P1217">
        <v>2078</v>
      </c>
    </row>
    <row r="1218" spans="1:16" x14ac:dyDescent="0.25">
      <c r="A1218">
        <v>12</v>
      </c>
      <c r="B1218">
        <v>2017</v>
      </c>
      <c r="C1218">
        <v>22052002</v>
      </c>
      <c r="D1218">
        <v>890701033</v>
      </c>
      <c r="E1218" s="1">
        <v>1166598</v>
      </c>
      <c r="F1218" s="1">
        <v>0</v>
      </c>
      <c r="G1218" s="1">
        <v>-2722061</v>
      </c>
      <c r="H1218">
        <v>0</v>
      </c>
      <c r="I1218">
        <v>0</v>
      </c>
      <c r="J1218">
        <v>0</v>
      </c>
      <c r="K1218">
        <v>1</v>
      </c>
      <c r="L1218" t="s">
        <v>16</v>
      </c>
      <c r="M1218" t="s">
        <v>189</v>
      </c>
      <c r="N1218" t="s">
        <v>18</v>
      </c>
      <c r="O1218">
        <v>22052002</v>
      </c>
      <c r="P1218">
        <v>2078</v>
      </c>
    </row>
    <row r="1219" spans="1:16" x14ac:dyDescent="0.25">
      <c r="A1219">
        <v>12</v>
      </c>
      <c r="B1219">
        <v>2017</v>
      </c>
      <c r="C1219">
        <v>22052002</v>
      </c>
      <c r="D1219">
        <v>890985603</v>
      </c>
      <c r="E1219" s="1">
        <v>1287704</v>
      </c>
      <c r="F1219" s="1">
        <v>1313984</v>
      </c>
      <c r="G1219" s="1">
        <v>-3752696</v>
      </c>
      <c r="H1219">
        <v>0</v>
      </c>
      <c r="I1219">
        <v>0</v>
      </c>
      <c r="J1219">
        <v>0</v>
      </c>
      <c r="K1219">
        <v>1</v>
      </c>
      <c r="L1219" t="s">
        <v>16</v>
      </c>
      <c r="M1219" t="s">
        <v>305</v>
      </c>
      <c r="N1219" t="s">
        <v>18</v>
      </c>
      <c r="O1219">
        <v>22052002</v>
      </c>
      <c r="P1219">
        <v>2078</v>
      </c>
    </row>
    <row r="1220" spans="1:16" x14ac:dyDescent="0.25">
      <c r="A1220">
        <v>12</v>
      </c>
      <c r="B1220">
        <v>2017</v>
      </c>
      <c r="C1220">
        <v>22052002</v>
      </c>
      <c r="D1220">
        <v>890680014</v>
      </c>
      <c r="E1220" s="1">
        <v>0</v>
      </c>
      <c r="F1220" s="1">
        <v>0</v>
      </c>
      <c r="G1220" s="1">
        <v>-42300</v>
      </c>
      <c r="H1220">
        <v>0</v>
      </c>
      <c r="I1220">
        <v>0</v>
      </c>
      <c r="J1220">
        <v>0</v>
      </c>
      <c r="K1220">
        <v>1</v>
      </c>
      <c r="L1220" t="s">
        <v>16</v>
      </c>
      <c r="M1220" t="s">
        <v>78</v>
      </c>
      <c r="N1220" t="s">
        <v>18</v>
      </c>
      <c r="O1220">
        <v>22052002</v>
      </c>
      <c r="P1220">
        <v>2078</v>
      </c>
    </row>
    <row r="1221" spans="1:16" x14ac:dyDescent="0.25">
      <c r="A1221">
        <v>12</v>
      </c>
      <c r="B1221">
        <v>2017</v>
      </c>
      <c r="C1221">
        <v>22052002</v>
      </c>
      <c r="D1221">
        <v>890702369</v>
      </c>
      <c r="E1221" s="1">
        <v>0</v>
      </c>
      <c r="F1221" s="1">
        <v>0</v>
      </c>
      <c r="G1221" s="1">
        <v>-1351600</v>
      </c>
      <c r="H1221">
        <v>0</v>
      </c>
      <c r="I1221">
        <v>0</v>
      </c>
      <c r="J1221">
        <v>0</v>
      </c>
      <c r="K1221">
        <v>1</v>
      </c>
      <c r="L1221" t="s">
        <v>16</v>
      </c>
      <c r="M1221" t="s">
        <v>424</v>
      </c>
      <c r="N1221" t="s">
        <v>18</v>
      </c>
      <c r="O1221">
        <v>22052002</v>
      </c>
      <c r="P1221">
        <v>2078</v>
      </c>
    </row>
    <row r="1222" spans="1:16" x14ac:dyDescent="0.25">
      <c r="A1222">
        <v>12</v>
      </c>
      <c r="B1222">
        <v>2017</v>
      </c>
      <c r="C1222">
        <v>22052002</v>
      </c>
      <c r="D1222">
        <v>890703266</v>
      </c>
      <c r="E1222" s="1">
        <v>0</v>
      </c>
      <c r="F1222" s="1">
        <v>0</v>
      </c>
      <c r="G1222" s="1">
        <v>-46800</v>
      </c>
      <c r="H1222">
        <v>0</v>
      </c>
      <c r="I1222">
        <v>0</v>
      </c>
      <c r="J1222">
        <v>0</v>
      </c>
      <c r="K1222">
        <v>1</v>
      </c>
      <c r="L1222" t="s">
        <v>16</v>
      </c>
      <c r="M1222" t="s">
        <v>195</v>
      </c>
      <c r="N1222" t="s">
        <v>18</v>
      </c>
      <c r="O1222">
        <v>22052002</v>
      </c>
      <c r="P1222">
        <v>2078</v>
      </c>
    </row>
    <row r="1223" spans="1:16" x14ac:dyDescent="0.25">
      <c r="A1223">
        <v>12</v>
      </c>
      <c r="B1223">
        <v>2017</v>
      </c>
      <c r="C1223">
        <v>22052002</v>
      </c>
      <c r="D1223">
        <v>890985092</v>
      </c>
      <c r="E1223" s="1">
        <v>0</v>
      </c>
      <c r="F1223" s="1">
        <v>0</v>
      </c>
      <c r="G1223" s="1">
        <v>-647140</v>
      </c>
      <c r="H1223">
        <v>0</v>
      </c>
      <c r="I1223">
        <v>0</v>
      </c>
      <c r="J1223">
        <v>0</v>
      </c>
      <c r="K1223">
        <v>1</v>
      </c>
      <c r="L1223" t="s">
        <v>16</v>
      </c>
      <c r="M1223" t="s">
        <v>775</v>
      </c>
      <c r="N1223" t="s">
        <v>18</v>
      </c>
      <c r="O1223">
        <v>22052002</v>
      </c>
      <c r="P1223">
        <v>2078</v>
      </c>
    </row>
    <row r="1224" spans="1:16" x14ac:dyDescent="0.25">
      <c r="A1224">
        <v>12</v>
      </c>
      <c r="B1224">
        <v>2017</v>
      </c>
      <c r="C1224">
        <v>22052002</v>
      </c>
      <c r="D1224">
        <v>891000736</v>
      </c>
      <c r="E1224" s="1">
        <v>0</v>
      </c>
      <c r="F1224" s="1">
        <v>0</v>
      </c>
      <c r="G1224" s="1">
        <v>-1276000</v>
      </c>
      <c r="H1224">
        <v>0</v>
      </c>
      <c r="I1224">
        <v>0</v>
      </c>
      <c r="J1224">
        <v>0</v>
      </c>
      <c r="K1224">
        <v>1</v>
      </c>
      <c r="L1224" t="s">
        <v>16</v>
      </c>
      <c r="M1224" t="s">
        <v>197</v>
      </c>
      <c r="N1224" t="s">
        <v>18</v>
      </c>
      <c r="O1224">
        <v>22052002</v>
      </c>
      <c r="P1224">
        <v>2078</v>
      </c>
    </row>
    <row r="1225" spans="1:16" x14ac:dyDescent="0.25">
      <c r="A1225">
        <v>12</v>
      </c>
      <c r="B1225">
        <v>2017</v>
      </c>
      <c r="C1225">
        <v>22052002</v>
      </c>
      <c r="D1225">
        <v>891411663</v>
      </c>
      <c r="E1225" s="1">
        <v>0</v>
      </c>
      <c r="F1225" s="1">
        <v>0</v>
      </c>
      <c r="G1225" s="1">
        <v>-397671</v>
      </c>
      <c r="H1225">
        <v>0</v>
      </c>
      <c r="I1225">
        <v>0</v>
      </c>
      <c r="J1225">
        <v>0</v>
      </c>
      <c r="K1225">
        <v>1</v>
      </c>
      <c r="L1225" t="s">
        <v>16</v>
      </c>
      <c r="M1225" t="s">
        <v>882</v>
      </c>
      <c r="N1225" t="s">
        <v>18</v>
      </c>
      <c r="O1225">
        <v>22052002</v>
      </c>
      <c r="P1225">
        <v>2078</v>
      </c>
    </row>
    <row r="1226" spans="1:16" x14ac:dyDescent="0.25">
      <c r="A1226">
        <v>12</v>
      </c>
      <c r="B1226">
        <v>2017</v>
      </c>
      <c r="C1226">
        <v>22052002</v>
      </c>
      <c r="D1226">
        <v>892000458</v>
      </c>
      <c r="E1226" s="1">
        <v>4694310</v>
      </c>
      <c r="F1226" s="1">
        <v>4790112</v>
      </c>
      <c r="G1226" s="1">
        <v>-4194144</v>
      </c>
      <c r="H1226">
        <v>0</v>
      </c>
      <c r="I1226">
        <v>0</v>
      </c>
      <c r="J1226">
        <v>0</v>
      </c>
      <c r="K1226">
        <v>1</v>
      </c>
      <c r="L1226" t="s">
        <v>16</v>
      </c>
      <c r="M1226" t="s">
        <v>548</v>
      </c>
      <c r="N1226" t="s">
        <v>18</v>
      </c>
      <c r="O1226">
        <v>22052002</v>
      </c>
      <c r="P1226">
        <v>2078</v>
      </c>
    </row>
    <row r="1227" spans="1:16" x14ac:dyDescent="0.25">
      <c r="A1227">
        <v>12</v>
      </c>
      <c r="B1227">
        <v>2017</v>
      </c>
      <c r="C1227">
        <v>22052002</v>
      </c>
      <c r="D1227">
        <v>892115096</v>
      </c>
      <c r="E1227" s="1">
        <v>41785877</v>
      </c>
      <c r="F1227" s="1">
        <v>42638650</v>
      </c>
      <c r="G1227" s="1">
        <v>-2502085.2000000002</v>
      </c>
      <c r="H1227">
        <v>0</v>
      </c>
      <c r="I1227">
        <v>0</v>
      </c>
      <c r="J1227">
        <v>0</v>
      </c>
      <c r="K1227">
        <v>1</v>
      </c>
      <c r="L1227" t="s">
        <v>16</v>
      </c>
      <c r="M1227" t="s">
        <v>199</v>
      </c>
      <c r="N1227" t="s">
        <v>18</v>
      </c>
      <c r="O1227">
        <v>22052002</v>
      </c>
      <c r="P1227">
        <v>2078</v>
      </c>
    </row>
    <row r="1228" spans="1:16" x14ac:dyDescent="0.25">
      <c r="A1228">
        <v>12</v>
      </c>
      <c r="B1228">
        <v>2017</v>
      </c>
      <c r="C1228">
        <v>22052002</v>
      </c>
      <c r="D1228">
        <v>892300175</v>
      </c>
      <c r="E1228" s="1">
        <v>55734617</v>
      </c>
      <c r="F1228" s="1">
        <v>56872058</v>
      </c>
      <c r="G1228" s="1">
        <v>-27178192.350000001</v>
      </c>
      <c r="H1228">
        <v>0</v>
      </c>
      <c r="I1228">
        <v>0</v>
      </c>
      <c r="J1228">
        <v>0</v>
      </c>
      <c r="K1228">
        <v>1</v>
      </c>
      <c r="L1228" t="s">
        <v>16</v>
      </c>
      <c r="M1228" t="s">
        <v>672</v>
      </c>
      <c r="N1228" t="s">
        <v>18</v>
      </c>
      <c r="O1228">
        <v>22052002</v>
      </c>
      <c r="P1228">
        <v>2078</v>
      </c>
    </row>
    <row r="1229" spans="1:16" x14ac:dyDescent="0.25">
      <c r="A1229">
        <v>12</v>
      </c>
      <c r="B1229">
        <v>2017</v>
      </c>
      <c r="C1229">
        <v>22052002</v>
      </c>
      <c r="D1229">
        <v>892300358</v>
      </c>
      <c r="E1229" s="1">
        <v>7895163</v>
      </c>
      <c r="F1229" s="1">
        <v>8056289</v>
      </c>
      <c r="G1229" s="1">
        <v>-5979344.7999999998</v>
      </c>
      <c r="H1229">
        <v>0</v>
      </c>
      <c r="I1229">
        <v>0</v>
      </c>
      <c r="J1229">
        <v>0</v>
      </c>
      <c r="K1229">
        <v>1</v>
      </c>
      <c r="L1229" t="s">
        <v>16</v>
      </c>
      <c r="M1229" t="s">
        <v>674</v>
      </c>
      <c r="N1229" t="s">
        <v>18</v>
      </c>
      <c r="O1229">
        <v>22052002</v>
      </c>
      <c r="P1229">
        <v>2078</v>
      </c>
    </row>
    <row r="1230" spans="1:16" x14ac:dyDescent="0.25">
      <c r="A1230">
        <v>12</v>
      </c>
      <c r="B1230">
        <v>2017</v>
      </c>
      <c r="C1230">
        <v>22052002</v>
      </c>
      <c r="D1230">
        <v>891855438</v>
      </c>
      <c r="E1230" s="1">
        <v>0</v>
      </c>
      <c r="F1230" s="1">
        <v>0</v>
      </c>
      <c r="G1230" s="1">
        <v>-408600</v>
      </c>
      <c r="H1230">
        <v>0</v>
      </c>
      <c r="I1230">
        <v>0</v>
      </c>
      <c r="J1230">
        <v>0</v>
      </c>
      <c r="K1230">
        <v>1</v>
      </c>
      <c r="L1230" t="s">
        <v>16</v>
      </c>
      <c r="M1230" t="s">
        <v>778</v>
      </c>
      <c r="N1230" t="s">
        <v>18</v>
      </c>
      <c r="O1230">
        <v>22052002</v>
      </c>
      <c r="P1230">
        <v>2078</v>
      </c>
    </row>
    <row r="1231" spans="1:16" x14ac:dyDescent="0.25">
      <c r="A1231">
        <v>12</v>
      </c>
      <c r="B1231">
        <v>2017</v>
      </c>
      <c r="C1231">
        <v>22052002</v>
      </c>
      <c r="D1231">
        <v>892115437</v>
      </c>
      <c r="E1231" s="1">
        <v>0</v>
      </c>
      <c r="F1231" s="1">
        <v>0</v>
      </c>
      <c r="G1231" s="1">
        <v>-780102</v>
      </c>
      <c r="H1231">
        <v>0</v>
      </c>
      <c r="I1231">
        <v>0</v>
      </c>
      <c r="J1231">
        <v>0</v>
      </c>
      <c r="K1231">
        <v>1</v>
      </c>
      <c r="L1231" t="s">
        <v>16</v>
      </c>
      <c r="M1231" t="s">
        <v>671</v>
      </c>
      <c r="N1231" t="s">
        <v>18</v>
      </c>
      <c r="O1231">
        <v>22052002</v>
      </c>
      <c r="P1231">
        <v>2078</v>
      </c>
    </row>
    <row r="1232" spans="1:16" x14ac:dyDescent="0.25">
      <c r="A1232">
        <v>12</v>
      </c>
      <c r="B1232">
        <v>2017</v>
      </c>
      <c r="C1232">
        <v>22052002</v>
      </c>
      <c r="D1232">
        <v>899999156</v>
      </c>
      <c r="E1232" s="1">
        <v>0</v>
      </c>
      <c r="F1232" s="1">
        <v>0</v>
      </c>
      <c r="G1232" s="1">
        <v>-504700</v>
      </c>
      <c r="H1232">
        <v>0</v>
      </c>
      <c r="I1232">
        <v>0</v>
      </c>
      <c r="J1232">
        <v>0</v>
      </c>
      <c r="K1232">
        <v>1</v>
      </c>
      <c r="L1232" t="s">
        <v>16</v>
      </c>
      <c r="M1232" t="s">
        <v>781</v>
      </c>
      <c r="N1232" t="s">
        <v>18</v>
      </c>
      <c r="O1232">
        <v>22052002</v>
      </c>
      <c r="P1232">
        <v>2078</v>
      </c>
    </row>
    <row r="1233" spans="1:16" x14ac:dyDescent="0.25">
      <c r="A1233">
        <v>12</v>
      </c>
      <c r="B1233">
        <v>2017</v>
      </c>
      <c r="C1233">
        <v>22052002</v>
      </c>
      <c r="D1233">
        <v>900073857</v>
      </c>
      <c r="E1233" s="1">
        <v>9008409</v>
      </c>
      <c r="F1233" s="1">
        <v>9192254</v>
      </c>
      <c r="G1233" s="1">
        <v>-24819793</v>
      </c>
      <c r="H1233">
        <v>0</v>
      </c>
      <c r="I1233">
        <v>0</v>
      </c>
      <c r="J1233">
        <v>0</v>
      </c>
      <c r="K1233">
        <v>1</v>
      </c>
      <c r="L1233" t="s">
        <v>16</v>
      </c>
      <c r="M1233" t="s">
        <v>211</v>
      </c>
      <c r="N1233" t="s">
        <v>18</v>
      </c>
      <c r="O1233">
        <v>22052002</v>
      </c>
      <c r="P1233">
        <v>2078</v>
      </c>
    </row>
    <row r="1234" spans="1:16" x14ac:dyDescent="0.25">
      <c r="A1234">
        <v>12</v>
      </c>
      <c r="B1234">
        <v>2017</v>
      </c>
      <c r="C1234">
        <v>22052002</v>
      </c>
      <c r="D1234">
        <v>900090247</v>
      </c>
      <c r="E1234" s="1">
        <v>10024048</v>
      </c>
      <c r="F1234" s="1">
        <v>10228620</v>
      </c>
      <c r="G1234" s="1">
        <v>-17225679.75</v>
      </c>
      <c r="H1234">
        <v>0</v>
      </c>
      <c r="I1234">
        <v>0</v>
      </c>
      <c r="J1234">
        <v>0</v>
      </c>
      <c r="K1234">
        <v>1</v>
      </c>
      <c r="L1234" t="s">
        <v>16</v>
      </c>
      <c r="M1234" t="s">
        <v>787</v>
      </c>
      <c r="N1234" t="s">
        <v>18</v>
      </c>
      <c r="O1234">
        <v>22052002</v>
      </c>
      <c r="P1234">
        <v>2078</v>
      </c>
    </row>
    <row r="1235" spans="1:16" x14ac:dyDescent="0.25">
      <c r="A1235">
        <v>12</v>
      </c>
      <c r="B1235">
        <v>2017</v>
      </c>
      <c r="C1235">
        <v>22052002</v>
      </c>
      <c r="D1235">
        <v>900039781</v>
      </c>
      <c r="E1235" s="1">
        <v>0</v>
      </c>
      <c r="F1235" s="1">
        <v>0</v>
      </c>
      <c r="G1235" s="1">
        <v>-159360</v>
      </c>
      <c r="H1235">
        <v>0</v>
      </c>
      <c r="I1235">
        <v>0</v>
      </c>
      <c r="J1235">
        <v>0</v>
      </c>
      <c r="K1235">
        <v>1</v>
      </c>
      <c r="L1235" t="s">
        <v>16</v>
      </c>
      <c r="M1235" t="s">
        <v>681</v>
      </c>
      <c r="N1235" t="s">
        <v>18</v>
      </c>
      <c r="O1235">
        <v>22052002</v>
      </c>
      <c r="P1235">
        <v>2078</v>
      </c>
    </row>
    <row r="1236" spans="1:16" x14ac:dyDescent="0.25">
      <c r="A1236">
        <v>12</v>
      </c>
      <c r="B1236">
        <v>2017</v>
      </c>
      <c r="C1236">
        <v>22052002</v>
      </c>
      <c r="D1236">
        <v>900120098</v>
      </c>
      <c r="E1236" s="1">
        <v>5190185</v>
      </c>
      <c r="F1236" s="1">
        <v>5296107</v>
      </c>
      <c r="G1236" s="1">
        <v>-3802157</v>
      </c>
      <c r="H1236">
        <v>0</v>
      </c>
      <c r="I1236">
        <v>0</v>
      </c>
      <c r="J1236">
        <v>0</v>
      </c>
      <c r="K1236">
        <v>1</v>
      </c>
      <c r="L1236" t="s">
        <v>16</v>
      </c>
      <c r="M1236" t="s">
        <v>438</v>
      </c>
      <c r="N1236" t="s">
        <v>18</v>
      </c>
      <c r="O1236">
        <v>22052002</v>
      </c>
      <c r="P1236">
        <v>2078</v>
      </c>
    </row>
    <row r="1237" spans="1:16" x14ac:dyDescent="0.25">
      <c r="A1237">
        <v>12</v>
      </c>
      <c r="B1237">
        <v>2017</v>
      </c>
      <c r="C1237">
        <v>22052002</v>
      </c>
      <c r="D1237">
        <v>900179340</v>
      </c>
      <c r="E1237" s="1">
        <v>3894449</v>
      </c>
      <c r="F1237" s="1">
        <v>3973928</v>
      </c>
      <c r="G1237" s="1">
        <v>-2927634</v>
      </c>
      <c r="H1237">
        <v>0</v>
      </c>
      <c r="I1237">
        <v>0</v>
      </c>
      <c r="J1237">
        <v>0</v>
      </c>
      <c r="K1237">
        <v>1</v>
      </c>
      <c r="L1237" t="s">
        <v>16</v>
      </c>
      <c r="M1237" t="s">
        <v>795</v>
      </c>
      <c r="N1237" t="s">
        <v>18</v>
      </c>
      <c r="O1237">
        <v>22052002</v>
      </c>
      <c r="P1237">
        <v>2078</v>
      </c>
    </row>
    <row r="1238" spans="1:16" x14ac:dyDescent="0.25">
      <c r="A1238">
        <v>12</v>
      </c>
      <c r="B1238">
        <v>2017</v>
      </c>
      <c r="C1238">
        <v>22052002</v>
      </c>
      <c r="D1238">
        <v>900192459</v>
      </c>
      <c r="E1238" s="1">
        <v>221749</v>
      </c>
      <c r="F1238" s="1">
        <v>0</v>
      </c>
      <c r="G1238" s="1">
        <v>-68765.61</v>
      </c>
      <c r="H1238">
        <v>0</v>
      </c>
      <c r="I1238">
        <v>0</v>
      </c>
      <c r="J1238">
        <v>0</v>
      </c>
      <c r="K1238">
        <v>1</v>
      </c>
      <c r="L1238" t="s">
        <v>16</v>
      </c>
      <c r="M1238" t="s">
        <v>332</v>
      </c>
      <c r="N1238" t="s">
        <v>18</v>
      </c>
      <c r="O1238">
        <v>22052002</v>
      </c>
      <c r="P1238">
        <v>2078</v>
      </c>
    </row>
    <row r="1239" spans="1:16" x14ac:dyDescent="0.25">
      <c r="A1239">
        <v>12</v>
      </c>
      <c r="B1239">
        <v>2017</v>
      </c>
      <c r="C1239">
        <v>22052002</v>
      </c>
      <c r="D1239">
        <v>900193988</v>
      </c>
      <c r="E1239" s="1">
        <v>2432686</v>
      </c>
      <c r="F1239" s="1">
        <v>2482333</v>
      </c>
      <c r="G1239" s="1">
        <v>-3899797</v>
      </c>
      <c r="H1239">
        <v>0</v>
      </c>
      <c r="I1239">
        <v>0</v>
      </c>
      <c r="J1239">
        <v>0</v>
      </c>
      <c r="K1239">
        <v>1</v>
      </c>
      <c r="L1239" t="s">
        <v>16</v>
      </c>
      <c r="M1239" t="s">
        <v>798</v>
      </c>
      <c r="N1239" t="s">
        <v>18</v>
      </c>
      <c r="O1239">
        <v>22052002</v>
      </c>
      <c r="P1239">
        <v>2078</v>
      </c>
    </row>
    <row r="1240" spans="1:16" x14ac:dyDescent="0.25">
      <c r="A1240">
        <v>12</v>
      </c>
      <c r="B1240">
        <v>2017</v>
      </c>
      <c r="C1240">
        <v>22052002</v>
      </c>
      <c r="D1240">
        <v>900196347</v>
      </c>
      <c r="E1240" s="1">
        <v>445129495</v>
      </c>
      <c r="F1240" s="1">
        <v>454213770</v>
      </c>
      <c r="G1240" s="1">
        <v>-55139224.219999999</v>
      </c>
      <c r="H1240">
        <v>0</v>
      </c>
      <c r="I1240">
        <v>0</v>
      </c>
      <c r="J1240">
        <v>0</v>
      </c>
      <c r="K1240">
        <v>1</v>
      </c>
      <c r="L1240" t="s">
        <v>16</v>
      </c>
      <c r="M1240" t="s">
        <v>564</v>
      </c>
      <c r="N1240" t="s">
        <v>18</v>
      </c>
      <c r="O1240">
        <v>22052002</v>
      </c>
      <c r="P1240">
        <v>2078</v>
      </c>
    </row>
    <row r="1241" spans="1:16" x14ac:dyDescent="0.25">
      <c r="A1241">
        <v>12</v>
      </c>
      <c r="B1241">
        <v>2017</v>
      </c>
      <c r="C1241">
        <v>22052002</v>
      </c>
      <c r="D1241">
        <v>900205591</v>
      </c>
      <c r="E1241" s="1">
        <v>32754341</v>
      </c>
      <c r="F1241" s="1">
        <v>33422797</v>
      </c>
      <c r="G1241" s="1">
        <v>-3426926</v>
      </c>
      <c r="H1241">
        <v>0</v>
      </c>
      <c r="I1241">
        <v>0</v>
      </c>
      <c r="J1241">
        <v>0</v>
      </c>
      <c r="K1241">
        <v>1</v>
      </c>
      <c r="L1241" t="s">
        <v>16</v>
      </c>
      <c r="M1241" t="s">
        <v>215</v>
      </c>
      <c r="N1241" t="s">
        <v>18</v>
      </c>
      <c r="O1241">
        <v>22052002</v>
      </c>
      <c r="P1241">
        <v>2078</v>
      </c>
    </row>
    <row r="1242" spans="1:16" x14ac:dyDescent="0.25">
      <c r="A1242">
        <v>12</v>
      </c>
      <c r="B1242">
        <v>2017</v>
      </c>
      <c r="C1242">
        <v>22052002</v>
      </c>
      <c r="D1242">
        <v>900210981</v>
      </c>
      <c r="E1242" s="1">
        <v>705414</v>
      </c>
      <c r="F1242" s="1">
        <v>705414</v>
      </c>
      <c r="G1242" s="1">
        <v>0</v>
      </c>
      <c r="H1242">
        <v>0</v>
      </c>
      <c r="I1242">
        <v>0</v>
      </c>
      <c r="J1242">
        <v>0</v>
      </c>
      <c r="K1242">
        <v>1</v>
      </c>
      <c r="L1242" t="s">
        <v>16</v>
      </c>
      <c r="M1242" t="s">
        <v>569</v>
      </c>
      <c r="N1242" t="s">
        <v>18</v>
      </c>
      <c r="O1242">
        <v>22052002</v>
      </c>
      <c r="P1242">
        <v>2078</v>
      </c>
    </row>
    <row r="1243" spans="1:16" x14ac:dyDescent="0.25">
      <c r="A1243">
        <v>12</v>
      </c>
      <c r="B1243">
        <v>2017</v>
      </c>
      <c r="C1243">
        <v>22052002</v>
      </c>
      <c r="D1243">
        <v>900231731</v>
      </c>
      <c r="E1243" s="1">
        <v>3778801</v>
      </c>
      <c r="F1243" s="1">
        <v>3855919</v>
      </c>
      <c r="G1243" s="1">
        <v>-4250199</v>
      </c>
      <c r="H1243">
        <v>0</v>
      </c>
      <c r="I1243">
        <v>0</v>
      </c>
      <c r="J1243">
        <v>0</v>
      </c>
      <c r="K1243">
        <v>1</v>
      </c>
      <c r="L1243" t="s">
        <v>16</v>
      </c>
      <c r="M1243" t="s">
        <v>216</v>
      </c>
      <c r="N1243" t="s">
        <v>18</v>
      </c>
      <c r="O1243">
        <v>22052002</v>
      </c>
      <c r="P1243">
        <v>2078</v>
      </c>
    </row>
    <row r="1244" spans="1:16" x14ac:dyDescent="0.25">
      <c r="A1244">
        <v>12</v>
      </c>
      <c r="B1244">
        <v>2017</v>
      </c>
      <c r="C1244">
        <v>22052002</v>
      </c>
      <c r="D1244">
        <v>900263064</v>
      </c>
      <c r="E1244" s="1">
        <v>4511614</v>
      </c>
      <c r="F1244" s="1">
        <v>4603688</v>
      </c>
      <c r="G1244" s="1">
        <v>-5074429</v>
      </c>
      <c r="H1244">
        <v>0</v>
      </c>
      <c r="I1244">
        <v>0</v>
      </c>
      <c r="J1244">
        <v>0</v>
      </c>
      <c r="K1244">
        <v>1</v>
      </c>
      <c r="L1244" t="s">
        <v>16</v>
      </c>
      <c r="M1244" t="s">
        <v>908</v>
      </c>
      <c r="N1244" t="s">
        <v>18</v>
      </c>
      <c r="O1244">
        <v>22052002</v>
      </c>
      <c r="P1244">
        <v>2078</v>
      </c>
    </row>
    <row r="1245" spans="1:16" x14ac:dyDescent="0.25">
      <c r="A1245">
        <v>12</v>
      </c>
      <c r="B1245">
        <v>2017</v>
      </c>
      <c r="C1245">
        <v>22052002</v>
      </c>
      <c r="D1245">
        <v>900266905</v>
      </c>
      <c r="E1245" s="1">
        <v>0</v>
      </c>
      <c r="F1245" s="1">
        <v>0</v>
      </c>
      <c r="G1245" s="1">
        <v>-72845</v>
      </c>
      <c r="H1245">
        <v>0</v>
      </c>
      <c r="I1245">
        <v>0</v>
      </c>
      <c r="J1245">
        <v>0</v>
      </c>
      <c r="K1245">
        <v>1</v>
      </c>
      <c r="L1245" t="s">
        <v>16</v>
      </c>
      <c r="M1245" t="s">
        <v>98</v>
      </c>
      <c r="N1245" t="s">
        <v>18</v>
      </c>
      <c r="O1245">
        <v>22052002</v>
      </c>
      <c r="P1245">
        <v>2078</v>
      </c>
    </row>
    <row r="1246" spans="1:16" x14ac:dyDescent="0.25">
      <c r="A1246">
        <v>12</v>
      </c>
      <c r="B1246">
        <v>2017</v>
      </c>
      <c r="C1246">
        <v>22052002</v>
      </c>
      <c r="D1246">
        <v>900270453</v>
      </c>
      <c r="E1246" s="1">
        <v>20086634</v>
      </c>
      <c r="F1246" s="1">
        <v>20496565</v>
      </c>
      <c r="G1246" s="1">
        <v>-5701854</v>
      </c>
      <c r="H1246">
        <v>0</v>
      </c>
      <c r="I1246">
        <v>0</v>
      </c>
      <c r="J1246">
        <v>0</v>
      </c>
      <c r="K1246">
        <v>1</v>
      </c>
      <c r="L1246" t="s">
        <v>16</v>
      </c>
      <c r="M1246" t="s">
        <v>692</v>
      </c>
      <c r="N1246" t="s">
        <v>18</v>
      </c>
      <c r="O1246">
        <v>22052002</v>
      </c>
      <c r="P1246">
        <v>2078</v>
      </c>
    </row>
    <row r="1247" spans="1:16" x14ac:dyDescent="0.25">
      <c r="A1247">
        <v>12</v>
      </c>
      <c r="B1247">
        <v>2017</v>
      </c>
      <c r="C1247">
        <v>22052002</v>
      </c>
      <c r="D1247">
        <v>900272772</v>
      </c>
      <c r="E1247" s="1">
        <v>0</v>
      </c>
      <c r="F1247" s="1">
        <v>0</v>
      </c>
      <c r="G1247" s="1">
        <v>-198000</v>
      </c>
      <c r="H1247">
        <v>0</v>
      </c>
      <c r="I1247">
        <v>0</v>
      </c>
      <c r="J1247">
        <v>0</v>
      </c>
      <c r="K1247">
        <v>1</v>
      </c>
      <c r="L1247" t="s">
        <v>16</v>
      </c>
      <c r="M1247" t="s">
        <v>802</v>
      </c>
      <c r="N1247" t="s">
        <v>18</v>
      </c>
      <c r="O1247">
        <v>22052002</v>
      </c>
      <c r="P1247">
        <v>2078</v>
      </c>
    </row>
    <row r="1248" spans="1:16" x14ac:dyDescent="0.25">
      <c r="A1248">
        <v>12</v>
      </c>
      <c r="B1248">
        <v>2017</v>
      </c>
      <c r="C1248">
        <v>22052002</v>
      </c>
      <c r="D1248">
        <v>900274057</v>
      </c>
      <c r="E1248" s="1">
        <v>0</v>
      </c>
      <c r="F1248" s="1">
        <v>0</v>
      </c>
      <c r="G1248" s="1">
        <v>-1125285</v>
      </c>
      <c r="H1248">
        <v>0</v>
      </c>
      <c r="I1248">
        <v>0</v>
      </c>
      <c r="J1248">
        <v>0</v>
      </c>
      <c r="K1248">
        <v>1</v>
      </c>
      <c r="L1248" t="s">
        <v>16</v>
      </c>
      <c r="M1248" t="s">
        <v>572</v>
      </c>
      <c r="N1248" t="s">
        <v>18</v>
      </c>
      <c r="O1248">
        <v>22052002</v>
      </c>
      <c r="P1248">
        <v>2078</v>
      </c>
    </row>
    <row r="1249" spans="1:16" x14ac:dyDescent="0.25">
      <c r="A1249">
        <v>12</v>
      </c>
      <c r="B1249">
        <v>2017</v>
      </c>
      <c r="C1249">
        <v>22052002</v>
      </c>
      <c r="D1249">
        <v>900341526</v>
      </c>
      <c r="E1249" s="1">
        <v>30858089</v>
      </c>
      <c r="F1249" s="1">
        <v>31399721</v>
      </c>
      <c r="G1249" s="1">
        <v>-14637972</v>
      </c>
      <c r="H1249">
        <v>0</v>
      </c>
      <c r="I1249">
        <v>0</v>
      </c>
      <c r="J1249">
        <v>0</v>
      </c>
      <c r="K1249">
        <v>1</v>
      </c>
      <c r="L1249" t="s">
        <v>16</v>
      </c>
      <c r="M1249" t="s">
        <v>99</v>
      </c>
      <c r="N1249" t="s">
        <v>18</v>
      </c>
      <c r="O1249">
        <v>22052002</v>
      </c>
      <c r="P1249">
        <v>2078</v>
      </c>
    </row>
    <row r="1250" spans="1:16" x14ac:dyDescent="0.25">
      <c r="A1250">
        <v>12</v>
      </c>
      <c r="B1250">
        <v>2017</v>
      </c>
      <c r="C1250">
        <v>22052002</v>
      </c>
      <c r="D1250">
        <v>900355601</v>
      </c>
      <c r="E1250" s="1">
        <v>0</v>
      </c>
      <c r="F1250" s="1">
        <v>0</v>
      </c>
      <c r="G1250" s="1">
        <v>-838930</v>
      </c>
      <c r="H1250">
        <v>0</v>
      </c>
      <c r="I1250">
        <v>0</v>
      </c>
      <c r="J1250">
        <v>0</v>
      </c>
      <c r="K1250">
        <v>1</v>
      </c>
      <c r="L1250" t="s">
        <v>16</v>
      </c>
      <c r="M1250" t="s">
        <v>915</v>
      </c>
      <c r="N1250" t="s">
        <v>18</v>
      </c>
      <c r="O1250">
        <v>22052002</v>
      </c>
      <c r="P1250">
        <v>2078</v>
      </c>
    </row>
    <row r="1251" spans="1:16" x14ac:dyDescent="0.25">
      <c r="A1251">
        <v>12</v>
      </c>
      <c r="B1251">
        <v>2017</v>
      </c>
      <c r="C1251">
        <v>22052002</v>
      </c>
      <c r="D1251">
        <v>900373544</v>
      </c>
      <c r="E1251" s="1">
        <v>7025751</v>
      </c>
      <c r="F1251" s="1">
        <v>7169134</v>
      </c>
      <c r="G1251" s="1">
        <v>-5262946.0999999996</v>
      </c>
      <c r="H1251">
        <v>0</v>
      </c>
      <c r="I1251">
        <v>0</v>
      </c>
      <c r="J1251">
        <v>0</v>
      </c>
      <c r="K1251">
        <v>1</v>
      </c>
      <c r="L1251" t="s">
        <v>16</v>
      </c>
      <c r="M1251" t="s">
        <v>338</v>
      </c>
      <c r="N1251" t="s">
        <v>18</v>
      </c>
      <c r="O1251">
        <v>22052002</v>
      </c>
      <c r="P1251">
        <v>2078</v>
      </c>
    </row>
    <row r="1252" spans="1:16" x14ac:dyDescent="0.25">
      <c r="A1252">
        <v>12</v>
      </c>
      <c r="B1252">
        <v>2017</v>
      </c>
      <c r="C1252">
        <v>22052002</v>
      </c>
      <c r="D1252">
        <v>900392051</v>
      </c>
      <c r="E1252" s="1">
        <v>19931988</v>
      </c>
      <c r="F1252" s="1">
        <v>20338763</v>
      </c>
      <c r="G1252" s="1">
        <v>-7563247</v>
      </c>
      <c r="H1252">
        <v>0</v>
      </c>
      <c r="I1252">
        <v>0</v>
      </c>
      <c r="J1252">
        <v>0</v>
      </c>
      <c r="K1252">
        <v>1</v>
      </c>
      <c r="L1252" t="s">
        <v>16</v>
      </c>
      <c r="M1252" t="s">
        <v>916</v>
      </c>
      <c r="N1252" t="s">
        <v>18</v>
      </c>
      <c r="O1252">
        <v>22052002</v>
      </c>
      <c r="P1252">
        <v>2078</v>
      </c>
    </row>
    <row r="1253" spans="1:16" x14ac:dyDescent="0.25">
      <c r="A1253">
        <v>12</v>
      </c>
      <c r="B1253">
        <v>2017</v>
      </c>
      <c r="C1253">
        <v>22052002</v>
      </c>
      <c r="D1253">
        <v>900410562</v>
      </c>
      <c r="E1253" s="1">
        <v>3898003</v>
      </c>
      <c r="F1253" s="1">
        <v>3977554</v>
      </c>
      <c r="G1253" s="1">
        <v>-4384270</v>
      </c>
      <c r="H1253">
        <v>0</v>
      </c>
      <c r="I1253">
        <v>0</v>
      </c>
      <c r="J1253">
        <v>0</v>
      </c>
      <c r="K1253">
        <v>1</v>
      </c>
      <c r="L1253" t="s">
        <v>16</v>
      </c>
      <c r="M1253" t="s">
        <v>806</v>
      </c>
      <c r="N1253" t="s">
        <v>18</v>
      </c>
      <c r="O1253">
        <v>22052002</v>
      </c>
      <c r="P1253">
        <v>2078</v>
      </c>
    </row>
    <row r="1254" spans="1:16" x14ac:dyDescent="0.25">
      <c r="A1254">
        <v>12</v>
      </c>
      <c r="B1254">
        <v>2017</v>
      </c>
      <c r="C1254">
        <v>22052002</v>
      </c>
      <c r="D1254">
        <v>900412760</v>
      </c>
      <c r="E1254" s="1">
        <v>31832073</v>
      </c>
      <c r="F1254" s="1">
        <v>31832073</v>
      </c>
      <c r="G1254" s="1">
        <v>0</v>
      </c>
      <c r="H1254">
        <v>0</v>
      </c>
      <c r="I1254">
        <v>0</v>
      </c>
      <c r="J1254">
        <v>0</v>
      </c>
      <c r="K1254">
        <v>1</v>
      </c>
      <c r="L1254" t="s">
        <v>16</v>
      </c>
      <c r="M1254" t="s">
        <v>224</v>
      </c>
      <c r="N1254" t="s">
        <v>18</v>
      </c>
      <c r="O1254">
        <v>22052002</v>
      </c>
      <c r="P1254">
        <v>2078</v>
      </c>
    </row>
    <row r="1255" spans="1:16" x14ac:dyDescent="0.25">
      <c r="A1255">
        <v>12</v>
      </c>
      <c r="B1255">
        <v>2017</v>
      </c>
      <c r="C1255">
        <v>22052002</v>
      </c>
      <c r="D1255">
        <v>900429130</v>
      </c>
      <c r="E1255" s="1">
        <v>1026860</v>
      </c>
      <c r="F1255" s="1">
        <v>0</v>
      </c>
      <c r="G1255" s="1">
        <v>-2396007.7999999998</v>
      </c>
      <c r="H1255">
        <v>0</v>
      </c>
      <c r="I1255">
        <v>0</v>
      </c>
      <c r="J1255">
        <v>0</v>
      </c>
      <c r="K1255">
        <v>1</v>
      </c>
      <c r="L1255" t="s">
        <v>16</v>
      </c>
      <c r="M1255" t="s">
        <v>808</v>
      </c>
      <c r="N1255" t="s">
        <v>18</v>
      </c>
      <c r="O1255">
        <v>22052002</v>
      </c>
      <c r="P1255">
        <v>2078</v>
      </c>
    </row>
    <row r="1256" spans="1:16" x14ac:dyDescent="0.25">
      <c r="A1256">
        <v>12</v>
      </c>
      <c r="B1256">
        <v>2017</v>
      </c>
      <c r="C1256">
        <v>22052002</v>
      </c>
      <c r="D1256">
        <v>900364092</v>
      </c>
      <c r="E1256" s="1">
        <v>0</v>
      </c>
      <c r="F1256" s="1">
        <v>0</v>
      </c>
      <c r="G1256" s="1">
        <v>-2026282.5</v>
      </c>
      <c r="H1256">
        <v>0</v>
      </c>
      <c r="I1256">
        <v>0</v>
      </c>
      <c r="J1256">
        <v>0</v>
      </c>
      <c r="K1256">
        <v>1</v>
      </c>
      <c r="L1256" t="s">
        <v>16</v>
      </c>
      <c r="M1256" t="s">
        <v>697</v>
      </c>
      <c r="N1256" t="s">
        <v>18</v>
      </c>
      <c r="O1256">
        <v>22052002</v>
      </c>
      <c r="P1256">
        <v>2078</v>
      </c>
    </row>
    <row r="1257" spans="1:16" x14ac:dyDescent="0.25">
      <c r="A1257">
        <v>12</v>
      </c>
      <c r="B1257">
        <v>2017</v>
      </c>
      <c r="C1257">
        <v>22052002</v>
      </c>
      <c r="D1257">
        <v>900450897</v>
      </c>
      <c r="E1257" s="1">
        <v>0</v>
      </c>
      <c r="F1257" s="1">
        <v>0</v>
      </c>
      <c r="G1257" s="1">
        <v>-2631632</v>
      </c>
      <c r="H1257">
        <v>0</v>
      </c>
      <c r="I1257">
        <v>0</v>
      </c>
      <c r="J1257">
        <v>0</v>
      </c>
      <c r="K1257">
        <v>1</v>
      </c>
      <c r="L1257" t="s">
        <v>16</v>
      </c>
      <c r="M1257" t="s">
        <v>227</v>
      </c>
      <c r="N1257" t="s">
        <v>18</v>
      </c>
      <c r="O1257">
        <v>22052002</v>
      </c>
      <c r="P1257">
        <v>2078</v>
      </c>
    </row>
    <row r="1258" spans="1:16" x14ac:dyDescent="0.25">
      <c r="A1258">
        <v>12</v>
      </c>
      <c r="B1258">
        <v>2017</v>
      </c>
      <c r="C1258">
        <v>22052002</v>
      </c>
      <c r="D1258">
        <v>900498069</v>
      </c>
      <c r="E1258" s="1">
        <v>149094500</v>
      </c>
      <c r="F1258" s="1">
        <v>152137245</v>
      </c>
      <c r="G1258" s="1">
        <v>-31223764.199999999</v>
      </c>
      <c r="H1258">
        <v>0</v>
      </c>
      <c r="I1258">
        <v>0</v>
      </c>
      <c r="J1258">
        <v>0</v>
      </c>
      <c r="K1258">
        <v>1</v>
      </c>
      <c r="L1258" t="s">
        <v>16</v>
      </c>
      <c r="M1258" t="s">
        <v>592</v>
      </c>
      <c r="N1258" t="s">
        <v>18</v>
      </c>
      <c r="O1258">
        <v>22052002</v>
      </c>
      <c r="P1258">
        <v>2078</v>
      </c>
    </row>
    <row r="1259" spans="1:16" x14ac:dyDescent="0.25">
      <c r="A1259">
        <v>12</v>
      </c>
      <c r="B1259">
        <v>2017</v>
      </c>
      <c r="C1259">
        <v>22052002</v>
      </c>
      <c r="D1259">
        <v>900532504</v>
      </c>
      <c r="E1259" s="1">
        <v>34940681</v>
      </c>
      <c r="F1259" s="1">
        <v>35653756</v>
      </c>
      <c r="G1259" s="1">
        <v>-14982475</v>
      </c>
      <c r="H1259">
        <v>0</v>
      </c>
      <c r="I1259">
        <v>0</v>
      </c>
      <c r="J1259">
        <v>0</v>
      </c>
      <c r="K1259">
        <v>1</v>
      </c>
      <c r="L1259" t="s">
        <v>16</v>
      </c>
      <c r="M1259" t="s">
        <v>351</v>
      </c>
      <c r="N1259" t="s">
        <v>18</v>
      </c>
      <c r="O1259">
        <v>22052002</v>
      </c>
      <c r="P1259">
        <v>2078</v>
      </c>
    </row>
    <row r="1260" spans="1:16" x14ac:dyDescent="0.25">
      <c r="A1260">
        <v>12</v>
      </c>
      <c r="B1260">
        <v>2017</v>
      </c>
      <c r="C1260">
        <v>22052002</v>
      </c>
      <c r="D1260">
        <v>900558595</v>
      </c>
      <c r="E1260" s="1">
        <v>1960000</v>
      </c>
      <c r="F1260" s="1">
        <v>2000000</v>
      </c>
      <c r="G1260" s="1">
        <v>-2419221</v>
      </c>
      <c r="H1260">
        <v>0</v>
      </c>
      <c r="I1260">
        <v>0</v>
      </c>
      <c r="J1260">
        <v>0</v>
      </c>
      <c r="K1260">
        <v>1</v>
      </c>
      <c r="L1260" t="s">
        <v>16</v>
      </c>
      <c r="M1260" t="s">
        <v>112</v>
      </c>
      <c r="N1260" t="s">
        <v>18</v>
      </c>
      <c r="O1260">
        <v>22052002</v>
      </c>
      <c r="P1260">
        <v>2078</v>
      </c>
    </row>
    <row r="1261" spans="1:16" x14ac:dyDescent="0.25">
      <c r="A1261">
        <v>12</v>
      </c>
      <c r="B1261">
        <v>2017</v>
      </c>
      <c r="C1261">
        <v>22052002</v>
      </c>
      <c r="D1261">
        <v>900594442</v>
      </c>
      <c r="E1261" s="1">
        <v>22021175</v>
      </c>
      <c r="F1261" s="1">
        <v>22470587</v>
      </c>
      <c r="G1261" s="1">
        <v>-11778205</v>
      </c>
      <c r="H1261">
        <v>0</v>
      </c>
      <c r="I1261">
        <v>0</v>
      </c>
      <c r="J1261">
        <v>0</v>
      </c>
      <c r="K1261">
        <v>1</v>
      </c>
      <c r="L1261" t="s">
        <v>16</v>
      </c>
      <c r="M1261" t="s">
        <v>921</v>
      </c>
      <c r="N1261" t="s">
        <v>18</v>
      </c>
      <c r="O1261">
        <v>22052002</v>
      </c>
      <c r="P1261">
        <v>2078</v>
      </c>
    </row>
    <row r="1262" spans="1:16" x14ac:dyDescent="0.25">
      <c r="A1262">
        <v>12</v>
      </c>
      <c r="B1262">
        <v>2017</v>
      </c>
      <c r="C1262">
        <v>22052002</v>
      </c>
      <c r="D1262">
        <v>900554741</v>
      </c>
      <c r="E1262" s="1">
        <v>0</v>
      </c>
      <c r="F1262" s="1">
        <v>0</v>
      </c>
      <c r="G1262" s="1">
        <v>-622980</v>
      </c>
      <c r="H1262">
        <v>0</v>
      </c>
      <c r="I1262">
        <v>0</v>
      </c>
      <c r="J1262">
        <v>0</v>
      </c>
      <c r="K1262">
        <v>1</v>
      </c>
      <c r="L1262" t="s">
        <v>16</v>
      </c>
      <c r="M1262" t="s">
        <v>817</v>
      </c>
      <c r="N1262" t="s">
        <v>18</v>
      </c>
      <c r="O1262">
        <v>22052002</v>
      </c>
      <c r="P1262">
        <v>2078</v>
      </c>
    </row>
    <row r="1263" spans="1:16" x14ac:dyDescent="0.25">
      <c r="A1263">
        <v>12</v>
      </c>
      <c r="B1263">
        <v>2017</v>
      </c>
      <c r="C1263">
        <v>22052002</v>
      </c>
      <c r="D1263">
        <v>900600550</v>
      </c>
      <c r="E1263" s="1">
        <v>0</v>
      </c>
      <c r="F1263" s="1">
        <v>0</v>
      </c>
      <c r="G1263" s="1">
        <v>-1497859</v>
      </c>
      <c r="H1263">
        <v>0</v>
      </c>
      <c r="I1263">
        <v>0</v>
      </c>
      <c r="J1263">
        <v>0</v>
      </c>
      <c r="K1263">
        <v>1</v>
      </c>
      <c r="L1263" t="s">
        <v>16</v>
      </c>
      <c r="M1263" t="s">
        <v>598</v>
      </c>
      <c r="N1263" t="s">
        <v>18</v>
      </c>
      <c r="O1263">
        <v>22052002</v>
      </c>
      <c r="P1263">
        <v>2078</v>
      </c>
    </row>
    <row r="1264" spans="1:16" x14ac:dyDescent="0.25">
      <c r="A1264">
        <v>12</v>
      </c>
      <c r="B1264">
        <v>2017</v>
      </c>
      <c r="C1264">
        <v>22052002</v>
      </c>
      <c r="D1264">
        <v>900665934</v>
      </c>
      <c r="E1264" s="1">
        <v>400826388</v>
      </c>
      <c r="F1264" s="1">
        <v>409006518</v>
      </c>
      <c r="G1264" s="1">
        <v>-24766269</v>
      </c>
      <c r="H1264">
        <v>0</v>
      </c>
      <c r="I1264">
        <v>0</v>
      </c>
      <c r="J1264">
        <v>0</v>
      </c>
      <c r="K1264">
        <v>1</v>
      </c>
      <c r="L1264" t="s">
        <v>16</v>
      </c>
      <c r="M1264" t="s">
        <v>461</v>
      </c>
      <c r="N1264" t="s">
        <v>18</v>
      </c>
      <c r="O1264">
        <v>22052002</v>
      </c>
      <c r="P1264">
        <v>2078</v>
      </c>
    </row>
    <row r="1265" spans="1:16" x14ac:dyDescent="0.25">
      <c r="A1265">
        <v>12</v>
      </c>
      <c r="B1265">
        <v>2017</v>
      </c>
      <c r="C1265">
        <v>22052002</v>
      </c>
      <c r="D1265">
        <v>900601052</v>
      </c>
      <c r="E1265" s="1">
        <v>13629542</v>
      </c>
      <c r="F1265" s="1">
        <v>13907696</v>
      </c>
      <c r="G1265" s="1">
        <v>-583004</v>
      </c>
      <c r="H1265">
        <v>0</v>
      </c>
      <c r="I1265">
        <v>0</v>
      </c>
      <c r="J1265">
        <v>0</v>
      </c>
      <c r="K1265">
        <v>1</v>
      </c>
      <c r="L1265" t="s">
        <v>16</v>
      </c>
      <c r="M1265" t="s">
        <v>925</v>
      </c>
      <c r="N1265" t="s">
        <v>18</v>
      </c>
      <c r="O1265">
        <v>22052002</v>
      </c>
      <c r="P1265">
        <v>2078</v>
      </c>
    </row>
    <row r="1266" spans="1:16" x14ac:dyDescent="0.25">
      <c r="A1266">
        <v>12</v>
      </c>
      <c r="B1266">
        <v>2017</v>
      </c>
      <c r="C1266">
        <v>22052002</v>
      </c>
      <c r="D1266">
        <v>900630708</v>
      </c>
      <c r="E1266" s="1">
        <v>8804982</v>
      </c>
      <c r="F1266" s="1">
        <v>8984676</v>
      </c>
      <c r="G1266" s="1">
        <v>-1140988</v>
      </c>
      <c r="H1266">
        <v>0</v>
      </c>
      <c r="I1266">
        <v>0</v>
      </c>
      <c r="J1266">
        <v>0</v>
      </c>
      <c r="K1266">
        <v>1</v>
      </c>
      <c r="L1266" t="s">
        <v>16</v>
      </c>
      <c r="M1266" t="s">
        <v>599</v>
      </c>
      <c r="N1266" t="s">
        <v>18</v>
      </c>
      <c r="O1266">
        <v>22052002</v>
      </c>
      <c r="P1266">
        <v>2078</v>
      </c>
    </row>
    <row r="1267" spans="1:16" x14ac:dyDescent="0.25">
      <c r="A1267">
        <v>12</v>
      </c>
      <c r="B1267">
        <v>2017</v>
      </c>
      <c r="C1267">
        <v>22052002</v>
      </c>
      <c r="D1267">
        <v>900757147</v>
      </c>
      <c r="E1267" s="1">
        <v>0</v>
      </c>
      <c r="F1267" s="1">
        <v>0</v>
      </c>
      <c r="G1267" s="1">
        <v>-750000</v>
      </c>
      <c r="H1267">
        <v>0</v>
      </c>
      <c r="I1267">
        <v>0</v>
      </c>
      <c r="J1267">
        <v>0</v>
      </c>
      <c r="K1267">
        <v>1</v>
      </c>
      <c r="L1267" t="s">
        <v>16</v>
      </c>
      <c r="M1267" t="s">
        <v>600</v>
      </c>
      <c r="N1267" t="s">
        <v>18</v>
      </c>
      <c r="O1267">
        <v>22052002</v>
      </c>
      <c r="P1267">
        <v>2078</v>
      </c>
    </row>
    <row r="1268" spans="1:16" x14ac:dyDescent="0.25">
      <c r="A1268">
        <v>12</v>
      </c>
      <c r="B1268">
        <v>2017</v>
      </c>
      <c r="C1268">
        <v>22052002</v>
      </c>
      <c r="D1268">
        <v>900924027</v>
      </c>
      <c r="E1268" s="1">
        <v>3995514</v>
      </c>
      <c r="F1268" s="1">
        <v>3995514</v>
      </c>
      <c r="G1268" s="1">
        <v>0</v>
      </c>
      <c r="H1268">
        <v>0</v>
      </c>
      <c r="I1268">
        <v>0</v>
      </c>
      <c r="J1268">
        <v>0</v>
      </c>
      <c r="K1268">
        <v>1</v>
      </c>
      <c r="L1268" t="s">
        <v>16</v>
      </c>
      <c r="M1268" t="s">
        <v>710</v>
      </c>
      <c r="N1268" t="s">
        <v>18</v>
      </c>
      <c r="O1268">
        <v>22052002</v>
      </c>
      <c r="P1268">
        <v>2078</v>
      </c>
    </row>
    <row r="1269" spans="1:16" x14ac:dyDescent="0.25">
      <c r="A1269">
        <v>12</v>
      </c>
      <c r="B1269">
        <v>2017</v>
      </c>
      <c r="C1269">
        <v>22052002</v>
      </c>
      <c r="D1269">
        <v>900958564</v>
      </c>
      <c r="E1269" s="1">
        <v>8769500</v>
      </c>
      <c r="F1269" s="1">
        <v>8769500</v>
      </c>
      <c r="G1269" s="1">
        <v>0</v>
      </c>
      <c r="H1269">
        <v>0</v>
      </c>
      <c r="I1269">
        <v>0</v>
      </c>
      <c r="J1269">
        <v>0</v>
      </c>
      <c r="K1269">
        <v>1</v>
      </c>
      <c r="L1269" t="s">
        <v>16</v>
      </c>
      <c r="M1269" t="s">
        <v>603</v>
      </c>
      <c r="N1269" t="s">
        <v>18</v>
      </c>
      <c r="O1269">
        <v>22052002</v>
      </c>
      <c r="P1269">
        <v>2078</v>
      </c>
    </row>
    <row r="1270" spans="1:16" x14ac:dyDescent="0.25">
      <c r="A1270">
        <v>12</v>
      </c>
      <c r="B1270">
        <v>2017</v>
      </c>
      <c r="C1270">
        <v>22052002</v>
      </c>
      <c r="D1270">
        <v>900830265</v>
      </c>
      <c r="E1270" s="1">
        <v>0</v>
      </c>
      <c r="F1270" s="1">
        <v>0</v>
      </c>
      <c r="G1270" s="1">
        <v>-278474</v>
      </c>
      <c r="H1270">
        <v>0</v>
      </c>
      <c r="I1270">
        <v>0</v>
      </c>
      <c r="J1270">
        <v>0</v>
      </c>
      <c r="K1270">
        <v>1</v>
      </c>
      <c r="L1270" t="s">
        <v>16</v>
      </c>
      <c r="M1270" t="s">
        <v>932</v>
      </c>
      <c r="N1270" t="s">
        <v>18</v>
      </c>
      <c r="O1270">
        <v>22052002</v>
      </c>
      <c r="P1270">
        <v>2078</v>
      </c>
    </row>
    <row r="1271" spans="1:16" x14ac:dyDescent="0.25">
      <c r="A1271">
        <v>12</v>
      </c>
      <c r="B1271">
        <v>2017</v>
      </c>
      <c r="C1271">
        <v>22052002</v>
      </c>
      <c r="D1271">
        <v>900993679</v>
      </c>
      <c r="E1271" s="1">
        <v>47837178</v>
      </c>
      <c r="F1271" s="1">
        <v>48813447</v>
      </c>
      <c r="G1271" s="1">
        <v>-2746617</v>
      </c>
      <c r="H1271">
        <v>0</v>
      </c>
      <c r="I1271">
        <v>0</v>
      </c>
      <c r="J1271">
        <v>0</v>
      </c>
      <c r="K1271">
        <v>1</v>
      </c>
      <c r="L1271" t="s">
        <v>16</v>
      </c>
      <c r="M1271" t="s">
        <v>823</v>
      </c>
      <c r="N1271" t="s">
        <v>18</v>
      </c>
      <c r="O1271">
        <v>22052002</v>
      </c>
      <c r="P1271">
        <v>2078</v>
      </c>
    </row>
    <row r="1272" spans="1:16" x14ac:dyDescent="0.25">
      <c r="A1272">
        <v>12</v>
      </c>
      <c r="B1272">
        <v>2017</v>
      </c>
      <c r="C1272">
        <v>22052002</v>
      </c>
      <c r="D1272">
        <v>1152449918</v>
      </c>
      <c r="E1272" s="1">
        <v>0</v>
      </c>
      <c r="F1272" s="1">
        <v>0</v>
      </c>
      <c r="G1272" s="1">
        <v>-770000</v>
      </c>
      <c r="H1272">
        <v>0</v>
      </c>
      <c r="I1272">
        <v>0</v>
      </c>
      <c r="J1272">
        <v>0</v>
      </c>
      <c r="K1272">
        <v>1</v>
      </c>
      <c r="L1272" t="s">
        <v>16</v>
      </c>
      <c r="M1272" t="s">
        <v>470</v>
      </c>
      <c r="N1272" t="s">
        <v>18</v>
      </c>
      <c r="O1272">
        <v>22052002</v>
      </c>
      <c r="P1272">
        <v>2078</v>
      </c>
    </row>
    <row r="1273" spans="1:16" x14ac:dyDescent="0.25">
      <c r="A1273">
        <v>12</v>
      </c>
      <c r="B1273">
        <v>2017</v>
      </c>
      <c r="C1273">
        <v>22052002</v>
      </c>
      <c r="D1273">
        <v>9309752</v>
      </c>
      <c r="E1273" s="1">
        <v>2202899</v>
      </c>
      <c r="F1273" s="1">
        <v>2247856</v>
      </c>
      <c r="G1273" s="1">
        <v>-3531429</v>
      </c>
      <c r="H1273">
        <v>0</v>
      </c>
      <c r="I1273">
        <v>0</v>
      </c>
      <c r="J1273">
        <v>0</v>
      </c>
      <c r="K1273">
        <v>1</v>
      </c>
      <c r="L1273" t="s">
        <v>16</v>
      </c>
      <c r="M1273" t="s">
        <v>246</v>
      </c>
      <c r="N1273" t="s">
        <v>18</v>
      </c>
      <c r="O1273">
        <v>22052002</v>
      </c>
      <c r="P1273">
        <v>2078</v>
      </c>
    </row>
    <row r="1274" spans="1:16" x14ac:dyDescent="0.25">
      <c r="A1274">
        <v>12</v>
      </c>
      <c r="B1274">
        <v>2017</v>
      </c>
      <c r="C1274">
        <v>22052002</v>
      </c>
      <c r="D1274">
        <v>45781229</v>
      </c>
      <c r="E1274" s="1">
        <v>8417220</v>
      </c>
      <c r="F1274" s="1">
        <v>8589000</v>
      </c>
      <c r="G1274" s="1">
        <v>-15080875</v>
      </c>
      <c r="H1274">
        <v>0</v>
      </c>
      <c r="I1274">
        <v>0</v>
      </c>
      <c r="J1274">
        <v>0</v>
      </c>
      <c r="K1274">
        <v>1</v>
      </c>
      <c r="L1274" t="s">
        <v>16</v>
      </c>
      <c r="M1274" t="s">
        <v>249</v>
      </c>
      <c r="N1274" t="s">
        <v>18</v>
      </c>
      <c r="O1274">
        <v>22052002</v>
      </c>
      <c r="P1274">
        <v>2078</v>
      </c>
    </row>
    <row r="1275" spans="1:16" x14ac:dyDescent="0.25">
      <c r="A1275">
        <v>12</v>
      </c>
      <c r="B1275">
        <v>2017</v>
      </c>
      <c r="C1275">
        <v>22052002</v>
      </c>
      <c r="D1275">
        <v>40397784</v>
      </c>
      <c r="E1275" s="1">
        <v>0</v>
      </c>
      <c r="F1275" s="1">
        <v>0</v>
      </c>
      <c r="G1275" s="1">
        <v>-2817506.8</v>
      </c>
      <c r="H1275">
        <v>0</v>
      </c>
      <c r="I1275">
        <v>0</v>
      </c>
      <c r="J1275">
        <v>0</v>
      </c>
      <c r="K1275">
        <v>1</v>
      </c>
      <c r="L1275" t="s">
        <v>16</v>
      </c>
      <c r="M1275" t="s">
        <v>830</v>
      </c>
      <c r="N1275" t="s">
        <v>18</v>
      </c>
      <c r="O1275">
        <v>22052002</v>
      </c>
      <c r="P1275">
        <v>2078</v>
      </c>
    </row>
    <row r="1276" spans="1:16" x14ac:dyDescent="0.25">
      <c r="A1276">
        <v>12</v>
      </c>
      <c r="B1276">
        <v>2017</v>
      </c>
      <c r="C1276">
        <v>22052002</v>
      </c>
      <c r="D1276">
        <v>84036510</v>
      </c>
      <c r="E1276" s="1">
        <v>0</v>
      </c>
      <c r="F1276" s="1">
        <v>0</v>
      </c>
      <c r="G1276" s="1">
        <v>-1514791</v>
      </c>
      <c r="H1276">
        <v>0</v>
      </c>
      <c r="I1276">
        <v>0</v>
      </c>
      <c r="J1276">
        <v>0</v>
      </c>
      <c r="K1276">
        <v>1</v>
      </c>
      <c r="L1276" t="s">
        <v>16</v>
      </c>
      <c r="M1276" t="s">
        <v>19</v>
      </c>
      <c r="N1276" t="s">
        <v>18</v>
      </c>
      <c r="O1276">
        <v>22052002</v>
      </c>
      <c r="P1276">
        <v>2078</v>
      </c>
    </row>
    <row r="1277" spans="1:16" x14ac:dyDescent="0.25">
      <c r="A1277">
        <v>12</v>
      </c>
      <c r="B1277">
        <v>2017</v>
      </c>
      <c r="C1277">
        <v>22052002</v>
      </c>
      <c r="D1277">
        <v>77028533</v>
      </c>
      <c r="E1277" s="1">
        <v>0</v>
      </c>
      <c r="F1277" s="1">
        <v>0</v>
      </c>
      <c r="G1277" s="1">
        <v>-1367100</v>
      </c>
      <c r="H1277">
        <v>0</v>
      </c>
      <c r="I1277">
        <v>0</v>
      </c>
      <c r="J1277">
        <v>0</v>
      </c>
      <c r="K1277">
        <v>1</v>
      </c>
      <c r="L1277" t="s">
        <v>16</v>
      </c>
      <c r="M1277" t="s">
        <v>368</v>
      </c>
      <c r="N1277" t="s">
        <v>18</v>
      </c>
      <c r="O1277">
        <v>22052002</v>
      </c>
      <c r="P1277">
        <v>2078</v>
      </c>
    </row>
    <row r="1278" spans="1:16" x14ac:dyDescent="0.25">
      <c r="A1278">
        <v>12</v>
      </c>
      <c r="B1278">
        <v>2017</v>
      </c>
      <c r="C1278">
        <v>22052002</v>
      </c>
      <c r="D1278">
        <v>77036322</v>
      </c>
      <c r="E1278" s="1">
        <v>0</v>
      </c>
      <c r="F1278" s="1">
        <v>0</v>
      </c>
      <c r="G1278" s="1">
        <v>-3141316</v>
      </c>
      <c r="H1278">
        <v>0</v>
      </c>
      <c r="I1278">
        <v>0</v>
      </c>
      <c r="J1278">
        <v>0</v>
      </c>
      <c r="K1278">
        <v>1</v>
      </c>
      <c r="L1278" t="s">
        <v>16</v>
      </c>
      <c r="M1278" t="s">
        <v>128</v>
      </c>
      <c r="N1278" t="s">
        <v>18</v>
      </c>
      <c r="O1278">
        <v>22052002</v>
      </c>
      <c r="P1278">
        <v>2078</v>
      </c>
    </row>
    <row r="1279" spans="1:16" x14ac:dyDescent="0.25">
      <c r="A1279">
        <v>12</v>
      </c>
      <c r="B1279">
        <v>2017</v>
      </c>
      <c r="C1279">
        <v>22052002</v>
      </c>
      <c r="D1279">
        <v>800006850</v>
      </c>
      <c r="E1279" s="1">
        <v>3026493</v>
      </c>
      <c r="F1279" s="1">
        <v>3088258</v>
      </c>
      <c r="G1279" s="1">
        <v>-3452667</v>
      </c>
      <c r="H1279">
        <v>0</v>
      </c>
      <c r="I1279">
        <v>0</v>
      </c>
      <c r="J1279">
        <v>0</v>
      </c>
      <c r="K1279">
        <v>1</v>
      </c>
      <c r="L1279" t="s">
        <v>16</v>
      </c>
      <c r="M1279" t="s">
        <v>828</v>
      </c>
      <c r="N1279" t="s">
        <v>18</v>
      </c>
      <c r="O1279">
        <v>22052002</v>
      </c>
      <c r="P1279">
        <v>2078</v>
      </c>
    </row>
    <row r="1280" spans="1:16" x14ac:dyDescent="0.25">
      <c r="A1280">
        <v>12</v>
      </c>
      <c r="B1280">
        <v>2017</v>
      </c>
      <c r="C1280">
        <v>22052002</v>
      </c>
      <c r="D1280">
        <v>800033723</v>
      </c>
      <c r="E1280" s="1">
        <v>28773921</v>
      </c>
      <c r="F1280" s="1">
        <v>29361144</v>
      </c>
      <c r="G1280" s="1">
        <v>-1790126.25</v>
      </c>
      <c r="H1280">
        <v>0</v>
      </c>
      <c r="I1280">
        <v>0</v>
      </c>
      <c r="J1280">
        <v>0</v>
      </c>
      <c r="K1280">
        <v>1</v>
      </c>
      <c r="L1280" t="s">
        <v>16</v>
      </c>
      <c r="M1280" t="s">
        <v>473</v>
      </c>
      <c r="N1280" t="s">
        <v>18</v>
      </c>
      <c r="O1280">
        <v>22052002</v>
      </c>
      <c r="P1280">
        <v>2078</v>
      </c>
    </row>
    <row r="1281" spans="1:16" x14ac:dyDescent="0.25">
      <c r="A1281">
        <v>12</v>
      </c>
      <c r="B1281">
        <v>2017</v>
      </c>
      <c r="C1281">
        <v>22052002</v>
      </c>
      <c r="D1281">
        <v>800058016</v>
      </c>
      <c r="E1281" s="1">
        <v>4403499</v>
      </c>
      <c r="F1281" s="1">
        <v>4493366</v>
      </c>
      <c r="G1281" s="1">
        <v>-4952827</v>
      </c>
      <c r="H1281">
        <v>0</v>
      </c>
      <c r="I1281">
        <v>0</v>
      </c>
      <c r="J1281">
        <v>0</v>
      </c>
      <c r="K1281">
        <v>1</v>
      </c>
      <c r="L1281" t="s">
        <v>16</v>
      </c>
      <c r="M1281" t="s">
        <v>125</v>
      </c>
      <c r="N1281" t="s">
        <v>18</v>
      </c>
      <c r="O1281">
        <v>22052002</v>
      </c>
      <c r="P1281">
        <v>2078</v>
      </c>
    </row>
    <row r="1282" spans="1:16" x14ac:dyDescent="0.25">
      <c r="A1282">
        <v>12</v>
      </c>
      <c r="B1282">
        <v>2017</v>
      </c>
      <c r="C1282">
        <v>22052002</v>
      </c>
      <c r="D1282">
        <v>800191643</v>
      </c>
      <c r="E1282" s="1">
        <v>6401283</v>
      </c>
      <c r="F1282" s="1">
        <v>6531921</v>
      </c>
      <c r="G1282" s="1">
        <v>-6413852.2300000004</v>
      </c>
      <c r="H1282">
        <v>0</v>
      </c>
      <c r="I1282">
        <v>0</v>
      </c>
      <c r="J1282">
        <v>0</v>
      </c>
      <c r="K1282">
        <v>1</v>
      </c>
      <c r="L1282" t="s">
        <v>16</v>
      </c>
      <c r="M1282" t="s">
        <v>372</v>
      </c>
      <c r="N1282" t="s">
        <v>18</v>
      </c>
      <c r="O1282">
        <v>22052002</v>
      </c>
      <c r="P1282">
        <v>2078</v>
      </c>
    </row>
    <row r="1283" spans="1:16" x14ac:dyDescent="0.25">
      <c r="A1283">
        <v>12</v>
      </c>
      <c r="B1283">
        <v>2017</v>
      </c>
      <c r="C1283">
        <v>22052002</v>
      </c>
      <c r="D1283">
        <v>800197217</v>
      </c>
      <c r="E1283" s="1">
        <v>6531375</v>
      </c>
      <c r="F1283" s="1">
        <v>6664668</v>
      </c>
      <c r="G1283" s="1">
        <v>-6833128</v>
      </c>
      <c r="H1283">
        <v>0</v>
      </c>
      <c r="I1283">
        <v>0</v>
      </c>
      <c r="J1283">
        <v>0</v>
      </c>
      <c r="K1283">
        <v>1</v>
      </c>
      <c r="L1283" t="s">
        <v>16</v>
      </c>
      <c r="M1283" t="s">
        <v>482</v>
      </c>
      <c r="N1283" t="s">
        <v>18</v>
      </c>
      <c r="O1283">
        <v>22052002</v>
      </c>
      <c r="P1283">
        <v>2078</v>
      </c>
    </row>
    <row r="1284" spans="1:16" x14ac:dyDescent="0.25">
      <c r="A1284">
        <v>12</v>
      </c>
      <c r="B1284">
        <v>2017</v>
      </c>
      <c r="C1284">
        <v>22052002</v>
      </c>
      <c r="D1284">
        <v>800210375</v>
      </c>
      <c r="E1284" s="1">
        <v>4900000</v>
      </c>
      <c r="F1284" s="1">
        <v>5000000</v>
      </c>
      <c r="G1284" s="1">
        <v>-441276</v>
      </c>
      <c r="H1284">
        <v>0</v>
      </c>
      <c r="I1284">
        <v>0</v>
      </c>
      <c r="J1284">
        <v>0</v>
      </c>
      <c r="K1284">
        <v>1</v>
      </c>
      <c r="L1284" t="s">
        <v>16</v>
      </c>
      <c r="M1284" t="s">
        <v>484</v>
      </c>
      <c r="N1284" t="s">
        <v>18</v>
      </c>
      <c r="O1284">
        <v>22052002</v>
      </c>
      <c r="P1284">
        <v>2078</v>
      </c>
    </row>
    <row r="1285" spans="1:16" x14ac:dyDescent="0.25">
      <c r="A1285">
        <v>12</v>
      </c>
      <c r="B1285">
        <v>2017</v>
      </c>
      <c r="C1285">
        <v>22052002</v>
      </c>
      <c r="D1285">
        <v>800248276</v>
      </c>
      <c r="E1285" s="1">
        <v>0</v>
      </c>
      <c r="F1285" s="1">
        <v>0</v>
      </c>
      <c r="G1285" s="1">
        <v>-2730521</v>
      </c>
      <c r="H1285">
        <v>0</v>
      </c>
      <c r="I1285">
        <v>0</v>
      </c>
      <c r="J1285">
        <v>0</v>
      </c>
      <c r="K1285">
        <v>1</v>
      </c>
      <c r="L1285" t="s">
        <v>16</v>
      </c>
      <c r="M1285" t="s">
        <v>33</v>
      </c>
      <c r="N1285" t="s">
        <v>18</v>
      </c>
      <c r="O1285">
        <v>22052002</v>
      </c>
      <c r="P1285">
        <v>2078</v>
      </c>
    </row>
    <row r="1286" spans="1:16" x14ac:dyDescent="0.25">
      <c r="A1286">
        <v>12</v>
      </c>
      <c r="B1286">
        <v>2017</v>
      </c>
      <c r="C1286">
        <v>22052002</v>
      </c>
      <c r="D1286">
        <v>802000430</v>
      </c>
      <c r="E1286" s="1">
        <v>1960000</v>
      </c>
      <c r="F1286" s="1">
        <v>2000000</v>
      </c>
      <c r="G1286" s="1">
        <v>-2444210</v>
      </c>
      <c r="H1286">
        <v>0</v>
      </c>
      <c r="I1286">
        <v>0</v>
      </c>
      <c r="J1286">
        <v>0</v>
      </c>
      <c r="K1286">
        <v>1</v>
      </c>
      <c r="L1286" t="s">
        <v>16</v>
      </c>
      <c r="M1286" t="s">
        <v>731</v>
      </c>
      <c r="N1286" t="s">
        <v>18</v>
      </c>
      <c r="O1286">
        <v>22052002</v>
      </c>
      <c r="P1286">
        <v>2078</v>
      </c>
    </row>
    <row r="1287" spans="1:16" x14ac:dyDescent="0.25">
      <c r="A1287">
        <v>12</v>
      </c>
      <c r="B1287">
        <v>2017</v>
      </c>
      <c r="C1287">
        <v>22052002</v>
      </c>
      <c r="D1287">
        <v>802001607</v>
      </c>
      <c r="E1287" s="1">
        <v>1862348</v>
      </c>
      <c r="F1287" s="1">
        <v>1900355</v>
      </c>
      <c r="G1287" s="1">
        <v>-2985496</v>
      </c>
      <c r="H1287">
        <v>0</v>
      </c>
      <c r="I1287">
        <v>0</v>
      </c>
      <c r="J1287">
        <v>0</v>
      </c>
      <c r="K1287">
        <v>1</v>
      </c>
      <c r="L1287" t="s">
        <v>16</v>
      </c>
      <c r="M1287" t="s">
        <v>34</v>
      </c>
      <c r="N1287" t="s">
        <v>18</v>
      </c>
      <c r="O1287">
        <v>22052002</v>
      </c>
      <c r="P1287">
        <v>2078</v>
      </c>
    </row>
    <row r="1288" spans="1:16" x14ac:dyDescent="0.25">
      <c r="A1288">
        <v>12</v>
      </c>
      <c r="B1288">
        <v>2017</v>
      </c>
      <c r="C1288">
        <v>22052002</v>
      </c>
      <c r="D1288">
        <v>802006337</v>
      </c>
      <c r="E1288" s="1">
        <v>0</v>
      </c>
      <c r="F1288" s="1">
        <v>0</v>
      </c>
      <c r="G1288" s="1">
        <v>-752.15</v>
      </c>
      <c r="H1288">
        <v>0</v>
      </c>
      <c r="I1288">
        <v>0</v>
      </c>
      <c r="J1288">
        <v>0</v>
      </c>
      <c r="K1288">
        <v>1</v>
      </c>
      <c r="L1288" t="s">
        <v>16</v>
      </c>
      <c r="M1288" t="s">
        <v>262</v>
      </c>
      <c r="N1288" t="s">
        <v>18</v>
      </c>
      <c r="O1288">
        <v>22052002</v>
      </c>
      <c r="P1288">
        <v>2078</v>
      </c>
    </row>
    <row r="1289" spans="1:16" x14ac:dyDescent="0.25">
      <c r="A1289">
        <v>12</v>
      </c>
      <c r="B1289">
        <v>2017</v>
      </c>
      <c r="C1289">
        <v>22052002</v>
      </c>
      <c r="D1289">
        <v>802000955</v>
      </c>
      <c r="E1289" s="1">
        <v>0</v>
      </c>
      <c r="F1289" s="1">
        <v>0</v>
      </c>
      <c r="G1289" s="1">
        <v>-2539593.65</v>
      </c>
      <c r="H1289">
        <v>0</v>
      </c>
      <c r="I1289">
        <v>0</v>
      </c>
      <c r="J1289">
        <v>0</v>
      </c>
      <c r="K1289">
        <v>1</v>
      </c>
      <c r="L1289" t="s">
        <v>16</v>
      </c>
      <c r="M1289" t="s">
        <v>732</v>
      </c>
      <c r="N1289" t="s">
        <v>18</v>
      </c>
      <c r="O1289">
        <v>22052002</v>
      </c>
      <c r="P1289">
        <v>2078</v>
      </c>
    </row>
    <row r="1290" spans="1:16" x14ac:dyDescent="0.25">
      <c r="A1290">
        <v>12</v>
      </c>
      <c r="B1290">
        <v>2017</v>
      </c>
      <c r="C1290">
        <v>22052002</v>
      </c>
      <c r="D1290">
        <v>802007056</v>
      </c>
      <c r="E1290" s="1">
        <v>3756419</v>
      </c>
      <c r="F1290" s="1">
        <v>3833081</v>
      </c>
      <c r="G1290" s="1">
        <v>-4225025</v>
      </c>
      <c r="H1290">
        <v>0</v>
      </c>
      <c r="I1290">
        <v>0</v>
      </c>
      <c r="J1290">
        <v>0</v>
      </c>
      <c r="K1290">
        <v>1</v>
      </c>
      <c r="L1290" t="s">
        <v>16</v>
      </c>
      <c r="M1290" t="s">
        <v>495</v>
      </c>
      <c r="N1290" t="s">
        <v>18</v>
      </c>
      <c r="O1290">
        <v>22052002</v>
      </c>
      <c r="P1290">
        <v>2078</v>
      </c>
    </row>
    <row r="1291" spans="1:16" x14ac:dyDescent="0.25">
      <c r="A1291">
        <v>12</v>
      </c>
      <c r="B1291">
        <v>2017</v>
      </c>
      <c r="C1291">
        <v>22052002</v>
      </c>
      <c r="D1291">
        <v>802020128</v>
      </c>
      <c r="E1291" s="1">
        <v>8417220</v>
      </c>
      <c r="F1291" s="1">
        <v>8589000</v>
      </c>
      <c r="G1291" s="1">
        <v>-13614044</v>
      </c>
      <c r="H1291">
        <v>0</v>
      </c>
      <c r="I1291">
        <v>0</v>
      </c>
      <c r="J1291">
        <v>0</v>
      </c>
      <c r="K1291">
        <v>1</v>
      </c>
      <c r="L1291" t="s">
        <v>16</v>
      </c>
      <c r="M1291" t="s">
        <v>499</v>
      </c>
      <c r="N1291" t="s">
        <v>18</v>
      </c>
      <c r="O1291">
        <v>22052002</v>
      </c>
      <c r="P1291">
        <v>2078</v>
      </c>
    </row>
    <row r="1292" spans="1:16" x14ac:dyDescent="0.25">
      <c r="A1292">
        <v>12</v>
      </c>
      <c r="B1292">
        <v>2017</v>
      </c>
      <c r="C1292">
        <v>22052002</v>
      </c>
      <c r="D1292">
        <v>802020334</v>
      </c>
      <c r="E1292" s="1">
        <v>10987444</v>
      </c>
      <c r="F1292" s="1">
        <v>11211678</v>
      </c>
      <c r="G1292" s="1">
        <v>-8604782.3000000007</v>
      </c>
      <c r="H1292">
        <v>0</v>
      </c>
      <c r="I1292">
        <v>0</v>
      </c>
      <c r="J1292">
        <v>0</v>
      </c>
      <c r="K1292">
        <v>1</v>
      </c>
      <c r="L1292" t="s">
        <v>16</v>
      </c>
      <c r="M1292" t="s">
        <v>384</v>
      </c>
      <c r="N1292" t="s">
        <v>18</v>
      </c>
      <c r="O1292">
        <v>22052002</v>
      </c>
      <c r="P1292">
        <v>2078</v>
      </c>
    </row>
    <row r="1293" spans="1:16" x14ac:dyDescent="0.25">
      <c r="A1293">
        <v>12</v>
      </c>
      <c r="B1293">
        <v>2017</v>
      </c>
      <c r="C1293">
        <v>22052002</v>
      </c>
      <c r="D1293">
        <v>806010276</v>
      </c>
      <c r="E1293" s="1">
        <v>4079776</v>
      </c>
      <c r="F1293" s="1">
        <v>4163037</v>
      </c>
      <c r="G1293" s="1">
        <v>-15683718.800000001</v>
      </c>
      <c r="H1293">
        <v>0</v>
      </c>
      <c r="I1293">
        <v>0</v>
      </c>
      <c r="J1293">
        <v>0</v>
      </c>
      <c r="K1293">
        <v>1</v>
      </c>
      <c r="L1293" t="s">
        <v>16</v>
      </c>
      <c r="M1293" t="s">
        <v>628</v>
      </c>
      <c r="N1293" t="s">
        <v>18</v>
      </c>
      <c r="O1293">
        <v>22052002</v>
      </c>
      <c r="P1293">
        <v>2078</v>
      </c>
    </row>
    <row r="1294" spans="1:16" x14ac:dyDescent="0.25">
      <c r="A1294">
        <v>12</v>
      </c>
      <c r="B1294">
        <v>2017</v>
      </c>
      <c r="C1294">
        <v>22052002</v>
      </c>
      <c r="D1294">
        <v>802015280</v>
      </c>
      <c r="E1294" s="1">
        <v>0</v>
      </c>
      <c r="F1294" s="1">
        <v>0</v>
      </c>
      <c r="G1294" s="1">
        <v>-5904</v>
      </c>
      <c r="H1294">
        <v>0</v>
      </c>
      <c r="I1294">
        <v>0</v>
      </c>
      <c r="J1294">
        <v>0</v>
      </c>
      <c r="K1294">
        <v>1</v>
      </c>
      <c r="L1294" t="s">
        <v>16</v>
      </c>
      <c r="M1294" t="s">
        <v>502</v>
      </c>
      <c r="N1294" t="s">
        <v>18</v>
      </c>
      <c r="O1294">
        <v>22052002</v>
      </c>
      <c r="P1294">
        <v>2078</v>
      </c>
    </row>
    <row r="1295" spans="1:16" x14ac:dyDescent="0.25">
      <c r="A1295">
        <v>12</v>
      </c>
      <c r="B1295">
        <v>2017</v>
      </c>
      <c r="C1295">
        <v>22052002</v>
      </c>
      <c r="D1295">
        <v>806000526</v>
      </c>
      <c r="E1295" s="1">
        <v>4208610</v>
      </c>
      <c r="F1295" s="1">
        <v>4294500</v>
      </c>
      <c r="G1295" s="1">
        <v>-13859295.6</v>
      </c>
      <c r="H1295">
        <v>0</v>
      </c>
      <c r="I1295">
        <v>0</v>
      </c>
      <c r="J1295">
        <v>0</v>
      </c>
      <c r="K1295">
        <v>1</v>
      </c>
      <c r="L1295" t="s">
        <v>16</v>
      </c>
      <c r="M1295" t="s">
        <v>505</v>
      </c>
      <c r="N1295" t="s">
        <v>18</v>
      </c>
      <c r="O1295">
        <v>22052002</v>
      </c>
      <c r="P1295">
        <v>2078</v>
      </c>
    </row>
    <row r="1296" spans="1:16" x14ac:dyDescent="0.25">
      <c r="A1296">
        <v>12</v>
      </c>
      <c r="B1296">
        <v>2017</v>
      </c>
      <c r="C1296">
        <v>22052002</v>
      </c>
      <c r="D1296">
        <v>806007567</v>
      </c>
      <c r="E1296" s="1">
        <v>1989054</v>
      </c>
      <c r="F1296" s="1">
        <v>2029647</v>
      </c>
      <c r="G1296" s="1">
        <v>-3188617.07</v>
      </c>
      <c r="H1296">
        <v>0</v>
      </c>
      <c r="I1296">
        <v>0</v>
      </c>
      <c r="J1296">
        <v>0</v>
      </c>
      <c r="K1296">
        <v>1</v>
      </c>
      <c r="L1296" t="s">
        <v>16</v>
      </c>
      <c r="M1296" t="s">
        <v>623</v>
      </c>
      <c r="N1296" t="s">
        <v>18</v>
      </c>
      <c r="O1296">
        <v>22052002</v>
      </c>
      <c r="P1296">
        <v>2078</v>
      </c>
    </row>
    <row r="1297" spans="1:16" x14ac:dyDescent="0.25">
      <c r="A1297">
        <v>12</v>
      </c>
      <c r="B1297">
        <v>2017</v>
      </c>
      <c r="C1297">
        <v>22052002</v>
      </c>
      <c r="D1297">
        <v>812002836</v>
      </c>
      <c r="E1297" s="1">
        <v>101626</v>
      </c>
      <c r="F1297" s="1">
        <v>103700</v>
      </c>
      <c r="G1297" s="1">
        <v>-616434</v>
      </c>
      <c r="H1297">
        <v>0</v>
      </c>
      <c r="I1297">
        <v>0</v>
      </c>
      <c r="J1297">
        <v>0</v>
      </c>
      <c r="K1297">
        <v>1</v>
      </c>
      <c r="L1297" t="s">
        <v>16</v>
      </c>
      <c r="M1297" t="s">
        <v>148</v>
      </c>
      <c r="N1297" t="s">
        <v>18</v>
      </c>
      <c r="O1297">
        <v>22052002</v>
      </c>
      <c r="P1297">
        <v>2078</v>
      </c>
    </row>
    <row r="1298" spans="1:16" x14ac:dyDescent="0.25">
      <c r="A1298">
        <v>12</v>
      </c>
      <c r="B1298">
        <v>2017</v>
      </c>
      <c r="C1298">
        <v>22052002</v>
      </c>
      <c r="D1298">
        <v>812004935</v>
      </c>
      <c r="E1298" s="1">
        <v>47210943</v>
      </c>
      <c r="F1298" s="1">
        <v>48174432</v>
      </c>
      <c r="G1298" s="1">
        <v>-39451559.799999997</v>
      </c>
      <c r="H1298">
        <v>0</v>
      </c>
      <c r="I1298">
        <v>0</v>
      </c>
      <c r="J1298">
        <v>0</v>
      </c>
      <c r="K1298">
        <v>1</v>
      </c>
      <c r="L1298" t="s">
        <v>16</v>
      </c>
      <c r="M1298" t="s">
        <v>272</v>
      </c>
      <c r="N1298" t="s">
        <v>18</v>
      </c>
      <c r="O1298">
        <v>22052002</v>
      </c>
      <c r="P1298">
        <v>2078</v>
      </c>
    </row>
    <row r="1299" spans="1:16" x14ac:dyDescent="0.25">
      <c r="A1299">
        <v>12</v>
      </c>
      <c r="B1299">
        <v>2017</v>
      </c>
      <c r="C1299">
        <v>22052002</v>
      </c>
      <c r="D1299">
        <v>807008857</v>
      </c>
      <c r="E1299" s="1">
        <v>1130185</v>
      </c>
      <c r="F1299" s="1">
        <v>0</v>
      </c>
      <c r="G1299" s="1">
        <v>-2637098</v>
      </c>
      <c r="H1299">
        <v>0</v>
      </c>
      <c r="I1299">
        <v>0</v>
      </c>
      <c r="J1299">
        <v>0</v>
      </c>
      <c r="K1299">
        <v>1</v>
      </c>
      <c r="L1299" t="s">
        <v>16</v>
      </c>
      <c r="M1299" t="s">
        <v>268</v>
      </c>
      <c r="N1299" t="s">
        <v>18</v>
      </c>
      <c r="O1299">
        <v>22052002</v>
      </c>
      <c r="P1299">
        <v>2078</v>
      </c>
    </row>
    <row r="1300" spans="1:16" x14ac:dyDescent="0.25">
      <c r="A1300">
        <v>12</v>
      </c>
      <c r="B1300">
        <v>2017</v>
      </c>
      <c r="C1300">
        <v>22052002</v>
      </c>
      <c r="D1300">
        <v>806012426</v>
      </c>
      <c r="E1300" s="1">
        <v>13560808</v>
      </c>
      <c r="F1300" s="1">
        <v>13837559</v>
      </c>
      <c r="G1300" s="1">
        <v>-7952331</v>
      </c>
      <c r="H1300">
        <v>0</v>
      </c>
      <c r="I1300">
        <v>0</v>
      </c>
      <c r="J1300">
        <v>0</v>
      </c>
      <c r="K1300">
        <v>1</v>
      </c>
      <c r="L1300" t="s">
        <v>16</v>
      </c>
      <c r="M1300" t="s">
        <v>507</v>
      </c>
      <c r="N1300" t="s">
        <v>18</v>
      </c>
      <c r="O1300">
        <v>22052002</v>
      </c>
      <c r="P1300">
        <v>2078</v>
      </c>
    </row>
    <row r="1301" spans="1:16" x14ac:dyDescent="0.25">
      <c r="A1301">
        <v>12</v>
      </c>
      <c r="B1301">
        <v>2017</v>
      </c>
      <c r="C1301">
        <v>22052002</v>
      </c>
      <c r="D1301">
        <v>811046900</v>
      </c>
      <c r="E1301" s="1">
        <v>46897311</v>
      </c>
      <c r="F1301" s="1">
        <v>46897311</v>
      </c>
      <c r="G1301" s="1">
        <v>0</v>
      </c>
      <c r="H1301">
        <v>0</v>
      </c>
      <c r="I1301">
        <v>0</v>
      </c>
      <c r="J1301">
        <v>0</v>
      </c>
      <c r="K1301">
        <v>1</v>
      </c>
      <c r="L1301" t="s">
        <v>16</v>
      </c>
      <c r="M1301" t="s">
        <v>391</v>
      </c>
      <c r="N1301" t="s">
        <v>18</v>
      </c>
      <c r="O1301">
        <v>22052002</v>
      </c>
      <c r="P1301">
        <v>2078</v>
      </c>
    </row>
    <row r="1302" spans="1:16" x14ac:dyDescent="0.25">
      <c r="A1302">
        <v>12</v>
      </c>
      <c r="B1302">
        <v>2017</v>
      </c>
      <c r="C1302">
        <v>22052002</v>
      </c>
      <c r="D1302">
        <v>812000300</v>
      </c>
      <c r="E1302" s="1">
        <v>0</v>
      </c>
      <c r="F1302" s="1">
        <v>0</v>
      </c>
      <c r="G1302" s="1">
        <v>-170372</v>
      </c>
      <c r="H1302">
        <v>0</v>
      </c>
      <c r="I1302">
        <v>0</v>
      </c>
      <c r="J1302">
        <v>0</v>
      </c>
      <c r="K1302">
        <v>1</v>
      </c>
      <c r="L1302" t="s">
        <v>16</v>
      </c>
      <c r="M1302" t="s">
        <v>633</v>
      </c>
      <c r="N1302" t="s">
        <v>18</v>
      </c>
      <c r="O1302">
        <v>22052002</v>
      </c>
      <c r="P1302">
        <v>2078</v>
      </c>
    </row>
    <row r="1303" spans="1:16" x14ac:dyDescent="0.25">
      <c r="A1303">
        <v>12</v>
      </c>
      <c r="B1303">
        <v>2017</v>
      </c>
      <c r="C1303">
        <v>22052002</v>
      </c>
      <c r="D1303">
        <v>812004479</v>
      </c>
      <c r="E1303" s="1">
        <v>2717045</v>
      </c>
      <c r="F1303" s="1">
        <v>2772495</v>
      </c>
      <c r="G1303" s="1">
        <v>-10860957.5</v>
      </c>
      <c r="H1303">
        <v>0</v>
      </c>
      <c r="I1303">
        <v>0</v>
      </c>
      <c r="J1303">
        <v>0</v>
      </c>
      <c r="K1303">
        <v>1</v>
      </c>
      <c r="L1303" t="s">
        <v>16</v>
      </c>
      <c r="M1303" t="s">
        <v>635</v>
      </c>
      <c r="N1303" t="s">
        <v>18</v>
      </c>
      <c r="O1303">
        <v>22052002</v>
      </c>
      <c r="P1303">
        <v>2078</v>
      </c>
    </row>
    <row r="1304" spans="1:16" x14ac:dyDescent="0.25">
      <c r="A1304">
        <v>12</v>
      </c>
      <c r="B1304">
        <v>2017</v>
      </c>
      <c r="C1304">
        <v>22052002</v>
      </c>
      <c r="D1304">
        <v>819001483</v>
      </c>
      <c r="E1304" s="1">
        <v>47525994</v>
      </c>
      <c r="F1304" s="1">
        <v>48495912</v>
      </c>
      <c r="G1304" s="1">
        <v>-18727457</v>
      </c>
      <c r="H1304">
        <v>0</v>
      </c>
      <c r="I1304">
        <v>0</v>
      </c>
      <c r="J1304">
        <v>0</v>
      </c>
      <c r="K1304">
        <v>1</v>
      </c>
      <c r="L1304" t="s">
        <v>16</v>
      </c>
      <c r="M1304" t="s">
        <v>47</v>
      </c>
      <c r="N1304" t="s">
        <v>18</v>
      </c>
      <c r="O1304">
        <v>22052002</v>
      </c>
      <c r="P1304">
        <v>2078</v>
      </c>
    </row>
    <row r="1305" spans="1:16" x14ac:dyDescent="0.25">
      <c r="A1305">
        <v>12</v>
      </c>
      <c r="B1305">
        <v>2017</v>
      </c>
      <c r="C1305">
        <v>22052002</v>
      </c>
      <c r="D1305">
        <v>819003210</v>
      </c>
      <c r="E1305" s="1">
        <v>45326560</v>
      </c>
      <c r="F1305" s="1">
        <v>46251592</v>
      </c>
      <c r="G1305" s="1">
        <v>-9968464</v>
      </c>
      <c r="H1305">
        <v>0</v>
      </c>
      <c r="I1305">
        <v>0</v>
      </c>
      <c r="J1305">
        <v>0</v>
      </c>
      <c r="K1305">
        <v>1</v>
      </c>
      <c r="L1305" t="s">
        <v>16</v>
      </c>
      <c r="M1305" t="s">
        <v>751</v>
      </c>
      <c r="N1305" t="s">
        <v>18</v>
      </c>
      <c r="O1305">
        <v>22052002</v>
      </c>
      <c r="P1305">
        <v>2078</v>
      </c>
    </row>
    <row r="1306" spans="1:16" x14ac:dyDescent="0.25">
      <c r="A1306">
        <v>12</v>
      </c>
      <c r="B1306">
        <v>2017</v>
      </c>
      <c r="C1306">
        <v>22052002</v>
      </c>
      <c r="D1306">
        <v>819004318</v>
      </c>
      <c r="E1306" s="1">
        <v>0</v>
      </c>
      <c r="F1306" s="1">
        <v>0</v>
      </c>
      <c r="G1306" s="1">
        <v>-1314000</v>
      </c>
      <c r="H1306">
        <v>0</v>
      </c>
      <c r="I1306">
        <v>0</v>
      </c>
      <c r="J1306">
        <v>0</v>
      </c>
      <c r="K1306">
        <v>1</v>
      </c>
      <c r="L1306" t="s">
        <v>16</v>
      </c>
      <c r="M1306" t="s">
        <v>517</v>
      </c>
      <c r="N1306" t="s">
        <v>18</v>
      </c>
      <c r="O1306">
        <v>22052002</v>
      </c>
      <c r="P1306">
        <v>2078</v>
      </c>
    </row>
    <row r="1307" spans="1:16" x14ac:dyDescent="0.25">
      <c r="A1307">
        <v>12</v>
      </c>
      <c r="B1307">
        <v>2017</v>
      </c>
      <c r="C1307">
        <v>22052002</v>
      </c>
      <c r="D1307">
        <v>819004595</v>
      </c>
      <c r="E1307" s="1">
        <v>0</v>
      </c>
      <c r="F1307" s="1">
        <v>0</v>
      </c>
      <c r="G1307" s="1">
        <v>-1128793</v>
      </c>
      <c r="H1307">
        <v>0</v>
      </c>
      <c r="I1307">
        <v>0</v>
      </c>
      <c r="J1307">
        <v>0</v>
      </c>
      <c r="K1307">
        <v>1</v>
      </c>
      <c r="L1307" t="s">
        <v>16</v>
      </c>
      <c r="M1307" t="s">
        <v>641</v>
      </c>
      <c r="N1307" t="s">
        <v>18</v>
      </c>
      <c r="O1307">
        <v>22052002</v>
      </c>
      <c r="P1307">
        <v>2078</v>
      </c>
    </row>
    <row r="1308" spans="1:16" x14ac:dyDescent="0.25">
      <c r="A1308">
        <v>12</v>
      </c>
      <c r="B1308">
        <v>2017</v>
      </c>
      <c r="C1308">
        <v>22052002</v>
      </c>
      <c r="D1308">
        <v>813008574</v>
      </c>
      <c r="E1308" s="1">
        <v>0</v>
      </c>
      <c r="F1308" s="1">
        <v>0</v>
      </c>
      <c r="G1308" s="1">
        <v>-423900</v>
      </c>
      <c r="H1308">
        <v>0</v>
      </c>
      <c r="I1308">
        <v>0</v>
      </c>
      <c r="J1308">
        <v>0</v>
      </c>
      <c r="K1308">
        <v>1</v>
      </c>
      <c r="L1308" t="s">
        <v>16</v>
      </c>
      <c r="M1308" t="s">
        <v>640</v>
      </c>
      <c r="N1308" t="s">
        <v>18</v>
      </c>
      <c r="O1308">
        <v>22052002</v>
      </c>
      <c r="P1308">
        <v>2078</v>
      </c>
    </row>
    <row r="1309" spans="1:16" x14ac:dyDescent="0.25">
      <c r="A1309">
        <v>12</v>
      </c>
      <c r="B1309">
        <v>2017</v>
      </c>
      <c r="C1309">
        <v>22052002</v>
      </c>
      <c r="D1309">
        <v>822002482</v>
      </c>
      <c r="E1309" s="1">
        <v>2186648</v>
      </c>
      <c r="F1309" s="1">
        <v>2231273</v>
      </c>
      <c r="G1309" s="1">
        <v>-3505374</v>
      </c>
      <c r="H1309">
        <v>0</v>
      </c>
      <c r="I1309">
        <v>0</v>
      </c>
      <c r="J1309">
        <v>0</v>
      </c>
      <c r="K1309">
        <v>1</v>
      </c>
      <c r="L1309" t="s">
        <v>16</v>
      </c>
      <c r="M1309" t="s">
        <v>859</v>
      </c>
      <c r="N1309" t="s">
        <v>18</v>
      </c>
      <c r="O1309">
        <v>22052002</v>
      </c>
      <c r="P1309">
        <v>2078</v>
      </c>
    </row>
    <row r="1310" spans="1:16" x14ac:dyDescent="0.25">
      <c r="A1310">
        <v>12</v>
      </c>
      <c r="B1310">
        <v>2017</v>
      </c>
      <c r="C1310">
        <v>22052002</v>
      </c>
      <c r="D1310">
        <v>823002342</v>
      </c>
      <c r="E1310" s="1">
        <v>7046271</v>
      </c>
      <c r="F1310" s="1">
        <v>7190072</v>
      </c>
      <c r="G1310" s="1">
        <v>-7873649.2000000002</v>
      </c>
      <c r="H1310">
        <v>0</v>
      </c>
      <c r="I1310">
        <v>0</v>
      </c>
      <c r="J1310">
        <v>0</v>
      </c>
      <c r="K1310">
        <v>1</v>
      </c>
      <c r="L1310" t="s">
        <v>16</v>
      </c>
      <c r="M1310" t="s">
        <v>280</v>
      </c>
      <c r="N1310" t="s">
        <v>18</v>
      </c>
      <c r="O1310">
        <v>22052002</v>
      </c>
      <c r="P1310">
        <v>2078</v>
      </c>
    </row>
    <row r="1311" spans="1:16" x14ac:dyDescent="0.25">
      <c r="A1311">
        <v>12</v>
      </c>
      <c r="B1311">
        <v>2017</v>
      </c>
      <c r="C1311">
        <v>22052002</v>
      </c>
      <c r="D1311">
        <v>823004881</v>
      </c>
      <c r="E1311" s="1">
        <v>32120971</v>
      </c>
      <c r="F1311" s="1">
        <v>32776501</v>
      </c>
      <c r="G1311" s="1">
        <v>-11612722.1</v>
      </c>
      <c r="H1311">
        <v>0</v>
      </c>
      <c r="I1311">
        <v>0</v>
      </c>
      <c r="J1311">
        <v>0</v>
      </c>
      <c r="K1311">
        <v>1</v>
      </c>
      <c r="L1311" t="s">
        <v>16</v>
      </c>
      <c r="M1311" t="s">
        <v>285</v>
      </c>
      <c r="N1311" t="s">
        <v>18</v>
      </c>
      <c r="O1311">
        <v>22052002</v>
      </c>
      <c r="P1311">
        <v>2078</v>
      </c>
    </row>
    <row r="1312" spans="1:16" x14ac:dyDescent="0.25">
      <c r="A1312">
        <v>12</v>
      </c>
      <c r="B1312">
        <v>2017</v>
      </c>
      <c r="C1312">
        <v>22052002</v>
      </c>
      <c r="D1312">
        <v>822000327</v>
      </c>
      <c r="E1312" s="1">
        <v>11316374</v>
      </c>
      <c r="F1312" s="1">
        <v>11547320</v>
      </c>
      <c r="G1312" s="1">
        <v>-4928070</v>
      </c>
      <c r="H1312">
        <v>0</v>
      </c>
      <c r="I1312">
        <v>0</v>
      </c>
      <c r="J1312">
        <v>0</v>
      </c>
      <c r="K1312">
        <v>1</v>
      </c>
      <c r="L1312" t="s">
        <v>16</v>
      </c>
      <c r="M1312" t="s">
        <v>522</v>
      </c>
      <c r="N1312" t="s">
        <v>18</v>
      </c>
      <c r="O1312">
        <v>22052002</v>
      </c>
      <c r="P1312">
        <v>2078</v>
      </c>
    </row>
    <row r="1313" spans="1:16" x14ac:dyDescent="0.25">
      <c r="A1313">
        <v>12</v>
      </c>
      <c r="B1313">
        <v>2017</v>
      </c>
      <c r="C1313">
        <v>22052002</v>
      </c>
      <c r="D1313">
        <v>824004396</v>
      </c>
      <c r="E1313" s="1">
        <v>0</v>
      </c>
      <c r="F1313" s="1">
        <v>0</v>
      </c>
      <c r="G1313" s="1">
        <v>-97137</v>
      </c>
      <c r="H1313">
        <v>0</v>
      </c>
      <c r="I1313">
        <v>0</v>
      </c>
      <c r="J1313">
        <v>0</v>
      </c>
      <c r="K1313">
        <v>1</v>
      </c>
      <c r="L1313" t="s">
        <v>16</v>
      </c>
      <c r="M1313" t="s">
        <v>647</v>
      </c>
      <c r="N1313" t="s">
        <v>18</v>
      </c>
      <c r="O1313">
        <v>22052002</v>
      </c>
      <c r="P1313">
        <v>2078</v>
      </c>
    </row>
    <row r="1314" spans="1:16" x14ac:dyDescent="0.25">
      <c r="A1314">
        <v>12</v>
      </c>
      <c r="B1314">
        <v>2017</v>
      </c>
      <c r="C1314">
        <v>22052002</v>
      </c>
      <c r="D1314">
        <v>824006294</v>
      </c>
      <c r="E1314" s="1">
        <v>1960000</v>
      </c>
      <c r="F1314" s="1">
        <v>2000000</v>
      </c>
      <c r="G1314" s="1">
        <v>-2429900</v>
      </c>
      <c r="H1314">
        <v>0</v>
      </c>
      <c r="I1314">
        <v>0</v>
      </c>
      <c r="J1314">
        <v>0</v>
      </c>
      <c r="K1314">
        <v>1</v>
      </c>
      <c r="L1314" t="s">
        <v>16</v>
      </c>
      <c r="M1314" t="s">
        <v>291</v>
      </c>
      <c r="N1314" t="s">
        <v>18</v>
      </c>
      <c r="O1314">
        <v>22052002</v>
      </c>
      <c r="P1314">
        <v>2078</v>
      </c>
    </row>
    <row r="1315" spans="1:16" x14ac:dyDescent="0.25">
      <c r="A1315">
        <v>12</v>
      </c>
      <c r="B1315">
        <v>2017</v>
      </c>
      <c r="C1315">
        <v>22052002</v>
      </c>
      <c r="D1315">
        <v>825000226</v>
      </c>
      <c r="E1315" s="1">
        <v>0</v>
      </c>
      <c r="F1315" s="1">
        <v>0</v>
      </c>
      <c r="G1315" s="1">
        <v>-362844.8</v>
      </c>
      <c r="H1315">
        <v>0</v>
      </c>
      <c r="I1315">
        <v>0</v>
      </c>
      <c r="J1315">
        <v>0</v>
      </c>
      <c r="K1315">
        <v>1</v>
      </c>
      <c r="L1315" t="s">
        <v>16</v>
      </c>
      <c r="M1315" t="s">
        <v>406</v>
      </c>
      <c r="N1315" t="s">
        <v>18</v>
      </c>
      <c r="O1315">
        <v>22052002</v>
      </c>
      <c r="P1315">
        <v>2078</v>
      </c>
    </row>
    <row r="1316" spans="1:16" x14ac:dyDescent="0.25">
      <c r="A1316">
        <v>12</v>
      </c>
      <c r="B1316">
        <v>2017</v>
      </c>
      <c r="C1316">
        <v>22052002</v>
      </c>
      <c r="D1316">
        <v>825000620</v>
      </c>
      <c r="E1316" s="1">
        <v>3107064</v>
      </c>
      <c r="F1316" s="1">
        <v>3170473</v>
      </c>
      <c r="G1316" s="1">
        <v>-12970741</v>
      </c>
      <c r="H1316">
        <v>0</v>
      </c>
      <c r="I1316">
        <v>0</v>
      </c>
      <c r="J1316">
        <v>0</v>
      </c>
      <c r="K1316">
        <v>1</v>
      </c>
      <c r="L1316" t="s">
        <v>16</v>
      </c>
      <c r="M1316" t="s">
        <v>649</v>
      </c>
      <c r="N1316" t="s">
        <v>18</v>
      </c>
      <c r="O1316">
        <v>22052002</v>
      </c>
      <c r="P1316">
        <v>2078</v>
      </c>
    </row>
    <row r="1317" spans="1:16" x14ac:dyDescent="0.25">
      <c r="A1317">
        <v>12</v>
      </c>
      <c r="B1317">
        <v>2017</v>
      </c>
      <c r="C1317">
        <v>22052002</v>
      </c>
      <c r="D1317">
        <v>825001037</v>
      </c>
      <c r="E1317" s="1">
        <v>16423124</v>
      </c>
      <c r="F1317" s="1">
        <v>16758290</v>
      </c>
      <c r="G1317" s="1">
        <v>-9905101.7799999993</v>
      </c>
      <c r="H1317">
        <v>0</v>
      </c>
      <c r="I1317">
        <v>0</v>
      </c>
      <c r="J1317">
        <v>0</v>
      </c>
      <c r="K1317">
        <v>1</v>
      </c>
      <c r="L1317" t="s">
        <v>16</v>
      </c>
      <c r="M1317" t="s">
        <v>760</v>
      </c>
      <c r="N1317" t="s">
        <v>18</v>
      </c>
      <c r="O1317">
        <v>22052002</v>
      </c>
      <c r="P1317">
        <v>2078</v>
      </c>
    </row>
    <row r="1318" spans="1:16" x14ac:dyDescent="0.25">
      <c r="A1318">
        <v>12</v>
      </c>
      <c r="B1318">
        <v>2017</v>
      </c>
      <c r="C1318">
        <v>22052002</v>
      </c>
      <c r="D1318">
        <v>830099212</v>
      </c>
      <c r="E1318" s="1">
        <v>0</v>
      </c>
      <c r="F1318" s="1">
        <v>0</v>
      </c>
      <c r="G1318" s="1">
        <v>-875164.25</v>
      </c>
      <c r="H1318">
        <v>0</v>
      </c>
      <c r="I1318">
        <v>0</v>
      </c>
      <c r="J1318">
        <v>0</v>
      </c>
      <c r="K1318">
        <v>1</v>
      </c>
      <c r="L1318" t="s">
        <v>16</v>
      </c>
      <c r="M1318" t="s">
        <v>62</v>
      </c>
      <c r="N1318" t="s">
        <v>18</v>
      </c>
      <c r="O1318">
        <v>22052002</v>
      </c>
      <c r="P1318">
        <v>2078</v>
      </c>
    </row>
    <row r="1319" spans="1:16" x14ac:dyDescent="0.25">
      <c r="A1319">
        <v>12</v>
      </c>
      <c r="B1319">
        <v>2017</v>
      </c>
      <c r="C1319">
        <v>22052002</v>
      </c>
      <c r="D1319">
        <v>830507718</v>
      </c>
      <c r="E1319" s="1">
        <v>12655135</v>
      </c>
      <c r="F1319" s="1">
        <v>12913403</v>
      </c>
      <c r="G1319" s="1">
        <v>-2684283</v>
      </c>
      <c r="H1319">
        <v>0</v>
      </c>
      <c r="I1319">
        <v>0</v>
      </c>
      <c r="J1319">
        <v>0</v>
      </c>
      <c r="K1319">
        <v>1</v>
      </c>
      <c r="L1319" t="s">
        <v>16</v>
      </c>
      <c r="M1319" t="s">
        <v>654</v>
      </c>
      <c r="N1319" t="s">
        <v>18</v>
      </c>
      <c r="O1319">
        <v>22052002</v>
      </c>
      <c r="P1319">
        <v>2078</v>
      </c>
    </row>
    <row r="1320" spans="1:16" x14ac:dyDescent="0.25">
      <c r="A1320">
        <v>12</v>
      </c>
      <c r="B1320">
        <v>2017</v>
      </c>
      <c r="C1320">
        <v>22052002</v>
      </c>
      <c r="D1320">
        <v>830510985</v>
      </c>
      <c r="E1320" s="1">
        <v>3651864</v>
      </c>
      <c r="F1320" s="1">
        <v>3726392</v>
      </c>
      <c r="G1320" s="1">
        <v>-4107426</v>
      </c>
      <c r="H1320">
        <v>0</v>
      </c>
      <c r="I1320">
        <v>0</v>
      </c>
      <c r="J1320">
        <v>0</v>
      </c>
      <c r="K1320">
        <v>1</v>
      </c>
      <c r="L1320" t="s">
        <v>16</v>
      </c>
      <c r="M1320" t="s">
        <v>178</v>
      </c>
      <c r="N1320" t="s">
        <v>18</v>
      </c>
      <c r="O1320">
        <v>22052002</v>
      </c>
      <c r="P1320">
        <v>2078</v>
      </c>
    </row>
    <row r="1321" spans="1:16" x14ac:dyDescent="0.25">
      <c r="A1321">
        <v>12</v>
      </c>
      <c r="B1321">
        <v>2017</v>
      </c>
      <c r="C1321">
        <v>22052002</v>
      </c>
      <c r="D1321">
        <v>860007336</v>
      </c>
      <c r="E1321" s="1">
        <v>13194506</v>
      </c>
      <c r="F1321" s="1">
        <v>13194506</v>
      </c>
      <c r="G1321" s="1">
        <v>0</v>
      </c>
      <c r="H1321">
        <v>0</v>
      </c>
      <c r="I1321">
        <v>0</v>
      </c>
      <c r="J1321">
        <v>0</v>
      </c>
      <c r="K1321">
        <v>1</v>
      </c>
      <c r="L1321" t="s">
        <v>16</v>
      </c>
      <c r="M1321" t="s">
        <v>868</v>
      </c>
      <c r="N1321" t="s">
        <v>18</v>
      </c>
      <c r="O1321">
        <v>22052002</v>
      </c>
      <c r="P1321">
        <v>2078</v>
      </c>
    </row>
    <row r="1322" spans="1:16" x14ac:dyDescent="0.25">
      <c r="A1322">
        <v>12</v>
      </c>
      <c r="B1322">
        <v>2017</v>
      </c>
      <c r="C1322">
        <v>22052002</v>
      </c>
      <c r="D1322">
        <v>860027073</v>
      </c>
      <c r="E1322" s="1">
        <v>0</v>
      </c>
      <c r="F1322" s="1">
        <v>0</v>
      </c>
      <c r="G1322" s="1">
        <v>-76800</v>
      </c>
      <c r="H1322">
        <v>0</v>
      </c>
      <c r="I1322">
        <v>0</v>
      </c>
      <c r="J1322">
        <v>0</v>
      </c>
      <c r="K1322">
        <v>1</v>
      </c>
      <c r="L1322" t="s">
        <v>16</v>
      </c>
      <c r="M1322" t="s">
        <v>872</v>
      </c>
      <c r="N1322" t="s">
        <v>18</v>
      </c>
      <c r="O1322">
        <v>22052002</v>
      </c>
      <c r="P1322">
        <v>2078</v>
      </c>
    </row>
    <row r="1323" spans="1:16" x14ac:dyDescent="0.25">
      <c r="A1323">
        <v>12</v>
      </c>
      <c r="B1323">
        <v>2017</v>
      </c>
      <c r="C1323">
        <v>22052002</v>
      </c>
      <c r="D1323">
        <v>860048656</v>
      </c>
      <c r="E1323" s="1">
        <v>0</v>
      </c>
      <c r="F1323" s="1">
        <v>0</v>
      </c>
      <c r="G1323" s="1">
        <v>-125000</v>
      </c>
      <c r="H1323">
        <v>0</v>
      </c>
      <c r="I1323">
        <v>0</v>
      </c>
      <c r="J1323">
        <v>0</v>
      </c>
      <c r="K1323">
        <v>1</v>
      </c>
      <c r="L1323" t="s">
        <v>16</v>
      </c>
      <c r="M1323" t="s">
        <v>186</v>
      </c>
      <c r="N1323" t="s">
        <v>18</v>
      </c>
      <c r="O1323">
        <v>22052002</v>
      </c>
      <c r="P1323">
        <v>2078</v>
      </c>
    </row>
    <row r="1324" spans="1:16" x14ac:dyDescent="0.25">
      <c r="A1324">
        <v>12</v>
      </c>
      <c r="B1324">
        <v>2017</v>
      </c>
      <c r="C1324">
        <v>22052002</v>
      </c>
      <c r="D1324">
        <v>890202024</v>
      </c>
      <c r="E1324" s="1">
        <v>0</v>
      </c>
      <c r="F1324" s="1">
        <v>0</v>
      </c>
      <c r="G1324" s="1">
        <v>-2666238</v>
      </c>
      <c r="H1324">
        <v>0</v>
      </c>
      <c r="I1324">
        <v>0</v>
      </c>
      <c r="J1324">
        <v>0</v>
      </c>
      <c r="K1324">
        <v>1</v>
      </c>
      <c r="L1324" t="s">
        <v>16</v>
      </c>
      <c r="M1324" t="s">
        <v>769</v>
      </c>
      <c r="N1324" t="s">
        <v>18</v>
      </c>
      <c r="O1324">
        <v>22052002</v>
      </c>
      <c r="P1324">
        <v>2078</v>
      </c>
    </row>
    <row r="1325" spans="1:16" x14ac:dyDescent="0.25">
      <c r="A1325">
        <v>12</v>
      </c>
      <c r="B1325">
        <v>2017</v>
      </c>
      <c r="C1325">
        <v>22052002</v>
      </c>
      <c r="D1325">
        <v>890205361</v>
      </c>
      <c r="E1325" s="1">
        <v>4079776</v>
      </c>
      <c r="F1325" s="1">
        <v>4163037</v>
      </c>
      <c r="G1325" s="1">
        <v>-15210465</v>
      </c>
      <c r="H1325">
        <v>0</v>
      </c>
      <c r="I1325">
        <v>0</v>
      </c>
      <c r="J1325">
        <v>0</v>
      </c>
      <c r="K1325">
        <v>1</v>
      </c>
      <c r="L1325" t="s">
        <v>16</v>
      </c>
      <c r="M1325" t="s">
        <v>537</v>
      </c>
      <c r="N1325" t="s">
        <v>18</v>
      </c>
      <c r="O1325">
        <v>22052002</v>
      </c>
      <c r="P1325">
        <v>2078</v>
      </c>
    </row>
    <row r="1326" spans="1:16" x14ac:dyDescent="0.25">
      <c r="A1326">
        <v>12</v>
      </c>
      <c r="B1326">
        <v>2017</v>
      </c>
      <c r="C1326">
        <v>22052002</v>
      </c>
      <c r="D1326">
        <v>890212568</v>
      </c>
      <c r="E1326" s="1">
        <v>154919038</v>
      </c>
      <c r="F1326" s="1">
        <v>155698226</v>
      </c>
      <c r="G1326" s="1">
        <v>-8799243.8499999996</v>
      </c>
      <c r="H1326">
        <v>0</v>
      </c>
      <c r="I1326">
        <v>0</v>
      </c>
      <c r="J1326">
        <v>0</v>
      </c>
      <c r="K1326">
        <v>1</v>
      </c>
      <c r="L1326" t="s">
        <v>16</v>
      </c>
      <c r="M1326" t="s">
        <v>184</v>
      </c>
      <c r="N1326" t="s">
        <v>18</v>
      </c>
      <c r="O1326">
        <v>22052002</v>
      </c>
      <c r="P1326">
        <v>2078</v>
      </c>
    </row>
    <row r="1327" spans="1:16" x14ac:dyDescent="0.25">
      <c r="A1327">
        <v>12</v>
      </c>
      <c r="B1327">
        <v>2017</v>
      </c>
      <c r="C1327">
        <v>22052002</v>
      </c>
      <c r="D1327">
        <v>890303461</v>
      </c>
      <c r="E1327" s="1">
        <v>4378440</v>
      </c>
      <c r="F1327" s="1">
        <v>4467796</v>
      </c>
      <c r="G1327" s="1">
        <v>-4924639.7</v>
      </c>
      <c r="H1327">
        <v>0</v>
      </c>
      <c r="I1327">
        <v>0</v>
      </c>
      <c r="J1327">
        <v>0</v>
      </c>
      <c r="K1327">
        <v>1</v>
      </c>
      <c r="L1327" t="s">
        <v>16</v>
      </c>
      <c r="M1327" t="s">
        <v>72</v>
      </c>
      <c r="N1327" t="s">
        <v>18</v>
      </c>
      <c r="O1327">
        <v>22052002</v>
      </c>
      <c r="P1327">
        <v>2078</v>
      </c>
    </row>
    <row r="1328" spans="1:16" x14ac:dyDescent="0.25">
      <c r="A1328">
        <v>12</v>
      </c>
      <c r="B1328">
        <v>2017</v>
      </c>
      <c r="C1328">
        <v>22052002</v>
      </c>
      <c r="D1328">
        <v>890115670</v>
      </c>
      <c r="E1328" s="1">
        <v>0</v>
      </c>
      <c r="F1328" s="1">
        <v>0</v>
      </c>
      <c r="G1328" s="1">
        <v>-1820643</v>
      </c>
      <c r="H1328">
        <v>0</v>
      </c>
      <c r="I1328">
        <v>0</v>
      </c>
      <c r="J1328">
        <v>0</v>
      </c>
      <c r="K1328">
        <v>1</v>
      </c>
      <c r="L1328" t="s">
        <v>16</v>
      </c>
      <c r="M1328" t="s">
        <v>661</v>
      </c>
      <c r="N1328" t="s">
        <v>18</v>
      </c>
      <c r="O1328">
        <v>22052002</v>
      </c>
      <c r="P1328">
        <v>2078</v>
      </c>
    </row>
    <row r="1329" spans="1:16" x14ac:dyDescent="0.25">
      <c r="A1329">
        <v>12</v>
      </c>
      <c r="B1329">
        <v>2017</v>
      </c>
      <c r="C1329">
        <v>22052002</v>
      </c>
      <c r="D1329">
        <v>890205456</v>
      </c>
      <c r="E1329" s="1">
        <v>0</v>
      </c>
      <c r="F1329" s="1">
        <v>0</v>
      </c>
      <c r="G1329" s="1">
        <v>-97900</v>
      </c>
      <c r="H1329">
        <v>0</v>
      </c>
      <c r="I1329">
        <v>0</v>
      </c>
      <c r="J1329">
        <v>0</v>
      </c>
      <c r="K1329">
        <v>1</v>
      </c>
      <c r="L1329" t="s">
        <v>16</v>
      </c>
      <c r="M1329" t="s">
        <v>187</v>
      </c>
      <c r="N1329" t="s">
        <v>18</v>
      </c>
      <c r="O1329">
        <v>22052002</v>
      </c>
      <c r="P1329">
        <v>2078</v>
      </c>
    </row>
    <row r="1330" spans="1:16" x14ac:dyDescent="0.25">
      <c r="A1330">
        <v>12</v>
      </c>
      <c r="B1330">
        <v>2017</v>
      </c>
      <c r="C1330">
        <v>22052002</v>
      </c>
      <c r="D1330">
        <v>891580002</v>
      </c>
      <c r="E1330" s="1">
        <v>9922298</v>
      </c>
      <c r="F1330" s="1">
        <v>10124794</v>
      </c>
      <c r="G1330" s="1">
        <v>-2543449</v>
      </c>
      <c r="H1330">
        <v>0</v>
      </c>
      <c r="I1330">
        <v>0</v>
      </c>
      <c r="J1330">
        <v>0</v>
      </c>
      <c r="K1330">
        <v>1</v>
      </c>
      <c r="L1330" t="s">
        <v>16</v>
      </c>
      <c r="M1330" t="s">
        <v>194</v>
      </c>
      <c r="N1330" t="s">
        <v>18</v>
      </c>
      <c r="O1330">
        <v>22052002</v>
      </c>
      <c r="P1330">
        <v>2078</v>
      </c>
    </row>
    <row r="1331" spans="1:16" x14ac:dyDescent="0.25">
      <c r="A1331">
        <v>12</v>
      </c>
      <c r="B1331">
        <v>2017</v>
      </c>
      <c r="C1331">
        <v>22052002</v>
      </c>
      <c r="D1331">
        <v>890680025</v>
      </c>
      <c r="E1331" s="1">
        <v>4426407</v>
      </c>
      <c r="F1331" s="1">
        <v>4516742</v>
      </c>
      <c r="G1331" s="1">
        <v>-6462585</v>
      </c>
      <c r="H1331">
        <v>0</v>
      </c>
      <c r="I1331">
        <v>0</v>
      </c>
      <c r="J1331">
        <v>0</v>
      </c>
      <c r="K1331">
        <v>1</v>
      </c>
      <c r="L1331" t="s">
        <v>16</v>
      </c>
      <c r="M1331" t="s">
        <v>539</v>
      </c>
      <c r="N1331" t="s">
        <v>18</v>
      </c>
      <c r="O1331">
        <v>22052002</v>
      </c>
      <c r="P1331">
        <v>2078</v>
      </c>
    </row>
    <row r="1332" spans="1:16" x14ac:dyDescent="0.25">
      <c r="A1332">
        <v>12</v>
      </c>
      <c r="B1332">
        <v>2017</v>
      </c>
      <c r="C1332">
        <v>22052002</v>
      </c>
      <c r="D1332">
        <v>890701715</v>
      </c>
      <c r="E1332" s="1">
        <v>0</v>
      </c>
      <c r="F1332" s="1">
        <v>0</v>
      </c>
      <c r="G1332" s="1">
        <v>-248300</v>
      </c>
      <c r="H1332">
        <v>0</v>
      </c>
      <c r="I1332">
        <v>0</v>
      </c>
      <c r="J1332">
        <v>0</v>
      </c>
      <c r="K1332">
        <v>1</v>
      </c>
      <c r="L1332" t="s">
        <v>16</v>
      </c>
      <c r="M1332" t="s">
        <v>309</v>
      </c>
      <c r="N1332" t="s">
        <v>18</v>
      </c>
      <c r="O1332">
        <v>22052002</v>
      </c>
      <c r="P1332">
        <v>2078</v>
      </c>
    </row>
    <row r="1333" spans="1:16" x14ac:dyDescent="0.25">
      <c r="A1333">
        <v>12</v>
      </c>
      <c r="B1333">
        <v>2017</v>
      </c>
      <c r="C1333">
        <v>22052002</v>
      </c>
      <c r="D1333">
        <v>890706067</v>
      </c>
      <c r="E1333" s="1">
        <v>0</v>
      </c>
      <c r="F1333" s="1">
        <v>0</v>
      </c>
      <c r="G1333" s="1">
        <v>-932850</v>
      </c>
      <c r="H1333">
        <v>0</v>
      </c>
      <c r="I1333">
        <v>0</v>
      </c>
      <c r="J1333">
        <v>0</v>
      </c>
      <c r="K1333">
        <v>1</v>
      </c>
      <c r="L1333" t="s">
        <v>16</v>
      </c>
      <c r="M1333" t="s">
        <v>545</v>
      </c>
      <c r="N1333" t="s">
        <v>18</v>
      </c>
      <c r="O1333">
        <v>22052002</v>
      </c>
      <c r="P1333">
        <v>2078</v>
      </c>
    </row>
    <row r="1334" spans="1:16" x14ac:dyDescent="0.25">
      <c r="A1334">
        <v>12</v>
      </c>
      <c r="B1334">
        <v>2017</v>
      </c>
      <c r="C1334">
        <v>22052002</v>
      </c>
      <c r="D1334">
        <v>890981268</v>
      </c>
      <c r="E1334" s="1">
        <v>1065271</v>
      </c>
      <c r="F1334" s="1">
        <v>0</v>
      </c>
      <c r="G1334" s="1">
        <v>-2485632</v>
      </c>
      <c r="H1334">
        <v>0</v>
      </c>
      <c r="I1334">
        <v>0</v>
      </c>
      <c r="J1334">
        <v>0</v>
      </c>
      <c r="K1334">
        <v>1</v>
      </c>
      <c r="L1334" t="s">
        <v>16</v>
      </c>
      <c r="M1334" t="s">
        <v>304</v>
      </c>
      <c r="N1334" t="s">
        <v>18</v>
      </c>
      <c r="O1334">
        <v>22052002</v>
      </c>
      <c r="P1334">
        <v>2078</v>
      </c>
    </row>
    <row r="1335" spans="1:16" x14ac:dyDescent="0.25">
      <c r="A1335">
        <v>12</v>
      </c>
      <c r="B1335">
        <v>2017</v>
      </c>
      <c r="C1335">
        <v>22052002</v>
      </c>
      <c r="D1335">
        <v>890981536</v>
      </c>
      <c r="E1335" s="1">
        <v>0</v>
      </c>
      <c r="F1335" s="1">
        <v>0</v>
      </c>
      <c r="G1335" s="1">
        <v>-2757816</v>
      </c>
      <c r="H1335">
        <v>0</v>
      </c>
      <c r="I1335">
        <v>0</v>
      </c>
      <c r="J1335">
        <v>0</v>
      </c>
      <c r="K1335">
        <v>1</v>
      </c>
      <c r="L1335" t="s">
        <v>16</v>
      </c>
      <c r="M1335" t="s">
        <v>541</v>
      </c>
      <c r="N1335" t="s">
        <v>18</v>
      </c>
      <c r="O1335">
        <v>22052002</v>
      </c>
      <c r="P1335">
        <v>2078</v>
      </c>
    </row>
    <row r="1336" spans="1:16" x14ac:dyDescent="0.25">
      <c r="A1336">
        <v>12</v>
      </c>
      <c r="B1336">
        <v>2017</v>
      </c>
      <c r="C1336">
        <v>22052002</v>
      </c>
      <c r="D1336">
        <v>891855029</v>
      </c>
      <c r="E1336" s="1">
        <v>18194842</v>
      </c>
      <c r="F1336" s="1">
        <v>18566165</v>
      </c>
      <c r="G1336" s="1">
        <v>-16118461</v>
      </c>
      <c r="H1336">
        <v>0</v>
      </c>
      <c r="I1336">
        <v>0</v>
      </c>
      <c r="J1336">
        <v>0</v>
      </c>
      <c r="K1336">
        <v>1</v>
      </c>
      <c r="L1336" t="s">
        <v>16</v>
      </c>
      <c r="M1336" t="s">
        <v>80</v>
      </c>
      <c r="N1336" t="s">
        <v>18</v>
      </c>
      <c r="O1336">
        <v>22052002</v>
      </c>
      <c r="P1336">
        <v>2078</v>
      </c>
    </row>
    <row r="1337" spans="1:16" x14ac:dyDescent="0.25">
      <c r="A1337">
        <v>12</v>
      </c>
      <c r="B1337">
        <v>2017</v>
      </c>
      <c r="C1337">
        <v>22052002</v>
      </c>
      <c r="D1337">
        <v>892001990</v>
      </c>
      <c r="E1337" s="1">
        <v>1030333</v>
      </c>
      <c r="F1337" s="1">
        <v>0</v>
      </c>
      <c r="G1337" s="1">
        <v>-2404111</v>
      </c>
      <c r="H1337">
        <v>0</v>
      </c>
      <c r="I1337">
        <v>0</v>
      </c>
      <c r="J1337">
        <v>0</v>
      </c>
      <c r="K1337">
        <v>1</v>
      </c>
      <c r="L1337" t="s">
        <v>16</v>
      </c>
      <c r="M1337" t="s">
        <v>885</v>
      </c>
      <c r="N1337" t="s">
        <v>18</v>
      </c>
      <c r="O1337">
        <v>22052002</v>
      </c>
      <c r="P1337">
        <v>2078</v>
      </c>
    </row>
    <row r="1338" spans="1:16" x14ac:dyDescent="0.25">
      <c r="A1338">
        <v>12</v>
      </c>
      <c r="B1338">
        <v>2017</v>
      </c>
      <c r="C1338">
        <v>22052002</v>
      </c>
      <c r="D1338">
        <v>892115010</v>
      </c>
      <c r="E1338" s="1">
        <v>409368764</v>
      </c>
      <c r="F1338" s="1">
        <v>417723229</v>
      </c>
      <c r="G1338" s="1">
        <v>-53288806.399999999</v>
      </c>
      <c r="H1338">
        <v>0</v>
      </c>
      <c r="I1338">
        <v>0</v>
      </c>
      <c r="J1338">
        <v>0</v>
      </c>
      <c r="K1338">
        <v>1</v>
      </c>
      <c r="L1338" t="s">
        <v>16</v>
      </c>
      <c r="M1338" t="s">
        <v>886</v>
      </c>
      <c r="N1338" t="s">
        <v>18</v>
      </c>
      <c r="O1338">
        <v>22052002</v>
      </c>
      <c r="P1338">
        <v>2078</v>
      </c>
    </row>
    <row r="1339" spans="1:16" x14ac:dyDescent="0.25">
      <c r="A1339">
        <v>12</v>
      </c>
      <c r="B1339">
        <v>2017</v>
      </c>
      <c r="C1339">
        <v>22052002</v>
      </c>
      <c r="D1339">
        <v>892280033</v>
      </c>
      <c r="E1339" s="1">
        <v>69421693</v>
      </c>
      <c r="F1339" s="1">
        <v>70838462</v>
      </c>
      <c r="G1339" s="1">
        <v>-5909679.4000000004</v>
      </c>
      <c r="H1339">
        <v>0</v>
      </c>
      <c r="I1339">
        <v>0</v>
      </c>
      <c r="J1339">
        <v>0</v>
      </c>
      <c r="K1339">
        <v>1</v>
      </c>
      <c r="L1339" t="s">
        <v>16</v>
      </c>
      <c r="M1339" t="s">
        <v>549</v>
      </c>
      <c r="N1339" t="s">
        <v>18</v>
      </c>
      <c r="O1339">
        <v>22052002</v>
      </c>
      <c r="P1339">
        <v>2078</v>
      </c>
    </row>
    <row r="1340" spans="1:16" x14ac:dyDescent="0.25">
      <c r="A1340">
        <v>12</v>
      </c>
      <c r="B1340">
        <v>2017</v>
      </c>
      <c r="C1340">
        <v>22052002</v>
      </c>
      <c r="D1340">
        <v>891800231</v>
      </c>
      <c r="E1340" s="1">
        <v>0</v>
      </c>
      <c r="F1340" s="1">
        <v>0</v>
      </c>
      <c r="G1340" s="1">
        <v>-3216600</v>
      </c>
      <c r="H1340">
        <v>0</v>
      </c>
      <c r="I1340">
        <v>0</v>
      </c>
      <c r="J1340">
        <v>0</v>
      </c>
      <c r="K1340">
        <v>1</v>
      </c>
      <c r="L1340" t="s">
        <v>16</v>
      </c>
      <c r="M1340" t="s">
        <v>550</v>
      </c>
      <c r="N1340" t="s">
        <v>18</v>
      </c>
      <c r="O1340">
        <v>22052002</v>
      </c>
      <c r="P1340">
        <v>2078</v>
      </c>
    </row>
    <row r="1341" spans="1:16" x14ac:dyDescent="0.25">
      <c r="A1341">
        <v>12</v>
      </c>
      <c r="B1341">
        <v>2017</v>
      </c>
      <c r="C1341">
        <v>22052002</v>
      </c>
      <c r="D1341">
        <v>891855847</v>
      </c>
      <c r="E1341" s="1">
        <v>1879683</v>
      </c>
      <c r="F1341" s="1">
        <v>1918044</v>
      </c>
      <c r="G1341" s="1">
        <v>-3013288</v>
      </c>
      <c r="H1341">
        <v>0</v>
      </c>
      <c r="I1341">
        <v>0</v>
      </c>
      <c r="J1341">
        <v>0</v>
      </c>
      <c r="K1341">
        <v>1</v>
      </c>
      <c r="L1341" t="s">
        <v>16</v>
      </c>
      <c r="M1341" t="s">
        <v>887</v>
      </c>
      <c r="N1341" t="s">
        <v>18</v>
      </c>
      <c r="O1341">
        <v>22052002</v>
      </c>
      <c r="P1341">
        <v>2078</v>
      </c>
    </row>
    <row r="1342" spans="1:16" x14ac:dyDescent="0.25">
      <c r="A1342">
        <v>12</v>
      </c>
      <c r="B1342">
        <v>2017</v>
      </c>
      <c r="C1342">
        <v>22052002</v>
      </c>
      <c r="D1342">
        <v>892300979</v>
      </c>
      <c r="E1342" s="1">
        <v>34381586</v>
      </c>
      <c r="F1342" s="1">
        <v>35083251</v>
      </c>
      <c r="G1342" s="1">
        <v>-4306973</v>
      </c>
      <c r="H1342">
        <v>0</v>
      </c>
      <c r="I1342">
        <v>0</v>
      </c>
      <c r="J1342">
        <v>0</v>
      </c>
      <c r="K1342">
        <v>1</v>
      </c>
      <c r="L1342" t="s">
        <v>16</v>
      </c>
      <c r="M1342" t="s">
        <v>780</v>
      </c>
      <c r="N1342" t="s">
        <v>18</v>
      </c>
      <c r="O1342">
        <v>22052002</v>
      </c>
      <c r="P1342">
        <v>2078</v>
      </c>
    </row>
    <row r="1343" spans="1:16" x14ac:dyDescent="0.25">
      <c r="A1343">
        <v>12</v>
      </c>
      <c r="B1343">
        <v>2017</v>
      </c>
      <c r="C1343">
        <v>22052002</v>
      </c>
      <c r="D1343">
        <v>900007113</v>
      </c>
      <c r="E1343" s="1">
        <v>3998608</v>
      </c>
      <c r="F1343" s="1">
        <v>4080212</v>
      </c>
      <c r="G1343" s="1">
        <v>-4497425</v>
      </c>
      <c r="H1343">
        <v>0</v>
      </c>
      <c r="I1343">
        <v>0</v>
      </c>
      <c r="J1343">
        <v>0</v>
      </c>
      <c r="K1343">
        <v>1</v>
      </c>
      <c r="L1343" t="s">
        <v>16</v>
      </c>
      <c r="M1343" t="s">
        <v>554</v>
      </c>
      <c r="N1343" t="s">
        <v>18</v>
      </c>
      <c r="O1343">
        <v>22052002</v>
      </c>
      <c r="P1343">
        <v>2078</v>
      </c>
    </row>
    <row r="1344" spans="1:16" x14ac:dyDescent="0.25">
      <c r="A1344">
        <v>12</v>
      </c>
      <c r="B1344">
        <v>2017</v>
      </c>
      <c r="C1344">
        <v>22052002</v>
      </c>
      <c r="D1344">
        <v>900008600</v>
      </c>
      <c r="E1344" s="1">
        <v>331241</v>
      </c>
      <c r="F1344" s="1">
        <v>338001</v>
      </c>
      <c r="G1344" s="1">
        <v>-1460745.5</v>
      </c>
      <c r="H1344">
        <v>0</v>
      </c>
      <c r="I1344">
        <v>0</v>
      </c>
      <c r="J1344">
        <v>0</v>
      </c>
      <c r="K1344">
        <v>1</v>
      </c>
      <c r="L1344" t="s">
        <v>16</v>
      </c>
      <c r="M1344" t="s">
        <v>427</v>
      </c>
      <c r="N1344" t="s">
        <v>18</v>
      </c>
      <c r="O1344">
        <v>22052002</v>
      </c>
      <c r="P1344">
        <v>2078</v>
      </c>
    </row>
    <row r="1345" spans="1:16" x14ac:dyDescent="0.25">
      <c r="A1345">
        <v>12</v>
      </c>
      <c r="B1345">
        <v>2017</v>
      </c>
      <c r="C1345">
        <v>22052002</v>
      </c>
      <c r="D1345">
        <v>900016636</v>
      </c>
      <c r="E1345" s="1">
        <v>94546891</v>
      </c>
      <c r="F1345" s="1">
        <v>96476419</v>
      </c>
      <c r="G1345" s="1">
        <v>-29388786</v>
      </c>
      <c r="H1345">
        <v>0</v>
      </c>
      <c r="I1345">
        <v>0</v>
      </c>
      <c r="J1345">
        <v>0</v>
      </c>
      <c r="K1345">
        <v>1</v>
      </c>
      <c r="L1345" t="s">
        <v>16</v>
      </c>
      <c r="M1345" t="s">
        <v>428</v>
      </c>
      <c r="N1345" t="s">
        <v>18</v>
      </c>
      <c r="O1345">
        <v>22052002</v>
      </c>
      <c r="P1345">
        <v>2078</v>
      </c>
    </row>
    <row r="1346" spans="1:16" x14ac:dyDescent="0.25">
      <c r="A1346">
        <v>12</v>
      </c>
      <c r="B1346">
        <v>2017</v>
      </c>
      <c r="C1346">
        <v>22052002</v>
      </c>
      <c r="D1346">
        <v>900021323</v>
      </c>
      <c r="E1346" s="1">
        <v>0</v>
      </c>
      <c r="F1346" s="1">
        <v>0</v>
      </c>
      <c r="G1346" s="1">
        <v>-1579720</v>
      </c>
      <c r="H1346">
        <v>0</v>
      </c>
      <c r="I1346">
        <v>0</v>
      </c>
      <c r="J1346">
        <v>0</v>
      </c>
      <c r="K1346">
        <v>1</v>
      </c>
      <c r="L1346" t="s">
        <v>16</v>
      </c>
      <c r="M1346" t="s">
        <v>430</v>
      </c>
      <c r="N1346" t="s">
        <v>18</v>
      </c>
      <c r="O1346">
        <v>22052002</v>
      </c>
      <c r="P1346">
        <v>2078</v>
      </c>
    </row>
    <row r="1347" spans="1:16" x14ac:dyDescent="0.25">
      <c r="A1347">
        <v>12</v>
      </c>
      <c r="B1347">
        <v>2017</v>
      </c>
      <c r="C1347">
        <v>22052002</v>
      </c>
      <c r="D1347">
        <v>900041832</v>
      </c>
      <c r="E1347" s="1">
        <v>34222761</v>
      </c>
      <c r="F1347" s="1">
        <v>34921185</v>
      </c>
      <c r="G1347" s="1">
        <v>-12465987</v>
      </c>
      <c r="H1347">
        <v>0</v>
      </c>
      <c r="I1347">
        <v>0</v>
      </c>
      <c r="J1347">
        <v>0</v>
      </c>
      <c r="K1347">
        <v>1</v>
      </c>
      <c r="L1347" t="s">
        <v>16</v>
      </c>
      <c r="M1347" t="s">
        <v>84</v>
      </c>
      <c r="N1347" t="s">
        <v>18</v>
      </c>
      <c r="O1347">
        <v>22052002</v>
      </c>
      <c r="P1347">
        <v>2078</v>
      </c>
    </row>
    <row r="1348" spans="1:16" x14ac:dyDescent="0.25">
      <c r="A1348">
        <v>12</v>
      </c>
      <c r="B1348">
        <v>2017</v>
      </c>
      <c r="C1348">
        <v>22052002</v>
      </c>
      <c r="D1348">
        <v>900066347</v>
      </c>
      <c r="E1348" s="1">
        <v>0</v>
      </c>
      <c r="F1348" s="1">
        <v>0</v>
      </c>
      <c r="G1348" s="1">
        <v>-2430790</v>
      </c>
      <c r="H1348">
        <v>0</v>
      </c>
      <c r="I1348">
        <v>0</v>
      </c>
      <c r="J1348">
        <v>0</v>
      </c>
      <c r="K1348">
        <v>1</v>
      </c>
      <c r="L1348" t="s">
        <v>16</v>
      </c>
      <c r="M1348" t="s">
        <v>786</v>
      </c>
      <c r="N1348" t="s">
        <v>18</v>
      </c>
      <c r="O1348">
        <v>22052002</v>
      </c>
      <c r="P1348">
        <v>2078</v>
      </c>
    </row>
    <row r="1349" spans="1:16" x14ac:dyDescent="0.25">
      <c r="A1349">
        <v>12</v>
      </c>
      <c r="B1349">
        <v>2017</v>
      </c>
      <c r="C1349">
        <v>22052002</v>
      </c>
      <c r="D1349">
        <v>900081643</v>
      </c>
      <c r="E1349" s="1">
        <v>0</v>
      </c>
      <c r="F1349" s="1">
        <v>0</v>
      </c>
      <c r="G1349" s="1">
        <v>-1683340</v>
      </c>
      <c r="H1349">
        <v>0</v>
      </c>
      <c r="I1349">
        <v>0</v>
      </c>
      <c r="J1349">
        <v>0</v>
      </c>
      <c r="K1349">
        <v>1</v>
      </c>
      <c r="L1349" t="s">
        <v>16</v>
      </c>
      <c r="M1349" t="s">
        <v>213</v>
      </c>
      <c r="N1349" t="s">
        <v>18</v>
      </c>
      <c r="O1349">
        <v>22052002</v>
      </c>
      <c r="P1349">
        <v>2078</v>
      </c>
    </row>
    <row r="1350" spans="1:16" x14ac:dyDescent="0.25">
      <c r="A1350">
        <v>12</v>
      </c>
      <c r="B1350">
        <v>2017</v>
      </c>
      <c r="C1350">
        <v>22052002</v>
      </c>
      <c r="D1350">
        <v>900098985</v>
      </c>
      <c r="E1350" s="1">
        <v>0</v>
      </c>
      <c r="F1350" s="1">
        <v>0</v>
      </c>
      <c r="G1350" s="1">
        <v>-44495</v>
      </c>
      <c r="H1350">
        <v>0</v>
      </c>
      <c r="I1350">
        <v>0</v>
      </c>
      <c r="J1350">
        <v>0</v>
      </c>
      <c r="K1350">
        <v>1</v>
      </c>
      <c r="L1350" t="s">
        <v>16</v>
      </c>
      <c r="M1350" t="s">
        <v>556</v>
      </c>
      <c r="N1350" t="s">
        <v>18</v>
      </c>
      <c r="O1350">
        <v>22052002</v>
      </c>
      <c r="P1350">
        <v>2078</v>
      </c>
    </row>
    <row r="1351" spans="1:16" x14ac:dyDescent="0.25">
      <c r="A1351">
        <v>12</v>
      </c>
      <c r="B1351">
        <v>2017</v>
      </c>
      <c r="C1351">
        <v>22052002</v>
      </c>
      <c r="D1351">
        <v>900130176</v>
      </c>
      <c r="E1351" s="1">
        <v>4426407</v>
      </c>
      <c r="F1351" s="1">
        <v>4516742</v>
      </c>
      <c r="G1351" s="1">
        <v>-6458790</v>
      </c>
      <c r="H1351">
        <v>0</v>
      </c>
      <c r="I1351">
        <v>0</v>
      </c>
      <c r="J1351">
        <v>0</v>
      </c>
      <c r="K1351">
        <v>1</v>
      </c>
      <c r="L1351" t="s">
        <v>16</v>
      </c>
      <c r="M1351" t="s">
        <v>558</v>
      </c>
      <c r="N1351" t="s">
        <v>18</v>
      </c>
      <c r="O1351">
        <v>22052002</v>
      </c>
      <c r="P1351">
        <v>2078</v>
      </c>
    </row>
    <row r="1352" spans="1:16" x14ac:dyDescent="0.25">
      <c r="A1352">
        <v>12</v>
      </c>
      <c r="B1352">
        <v>2017</v>
      </c>
      <c r="C1352">
        <v>22052002</v>
      </c>
      <c r="D1352">
        <v>900136865</v>
      </c>
      <c r="E1352" s="1">
        <v>0</v>
      </c>
      <c r="F1352" s="1">
        <v>0</v>
      </c>
      <c r="G1352" s="1">
        <v>-1690191</v>
      </c>
      <c r="H1352">
        <v>0</v>
      </c>
      <c r="I1352">
        <v>0</v>
      </c>
      <c r="J1352">
        <v>0</v>
      </c>
      <c r="K1352">
        <v>1</v>
      </c>
      <c r="L1352" t="s">
        <v>16</v>
      </c>
      <c r="M1352" t="s">
        <v>559</v>
      </c>
      <c r="N1352" t="s">
        <v>18</v>
      </c>
      <c r="O1352">
        <v>22052002</v>
      </c>
      <c r="P1352">
        <v>2078</v>
      </c>
    </row>
    <row r="1353" spans="1:16" x14ac:dyDescent="0.25">
      <c r="A1353">
        <v>12</v>
      </c>
      <c r="B1353">
        <v>2017</v>
      </c>
      <c r="C1353">
        <v>22052002</v>
      </c>
      <c r="D1353">
        <v>900138649</v>
      </c>
      <c r="E1353" s="1">
        <v>169172818</v>
      </c>
      <c r="F1353" s="1">
        <v>171805765</v>
      </c>
      <c r="G1353" s="1">
        <v>-16695169.119999999</v>
      </c>
      <c r="H1353">
        <v>0</v>
      </c>
      <c r="I1353">
        <v>0</v>
      </c>
      <c r="J1353">
        <v>0</v>
      </c>
      <c r="K1353">
        <v>1</v>
      </c>
      <c r="L1353" t="s">
        <v>16</v>
      </c>
      <c r="M1353" t="s">
        <v>441</v>
      </c>
      <c r="N1353" t="s">
        <v>18</v>
      </c>
      <c r="O1353">
        <v>22052002</v>
      </c>
      <c r="P1353">
        <v>2078</v>
      </c>
    </row>
    <row r="1354" spans="1:16" x14ac:dyDescent="0.25">
      <c r="A1354">
        <v>12</v>
      </c>
      <c r="B1354">
        <v>2017</v>
      </c>
      <c r="C1354">
        <v>22052002</v>
      </c>
      <c r="D1354">
        <v>900177624</v>
      </c>
      <c r="E1354" s="1">
        <v>29631603</v>
      </c>
      <c r="F1354" s="1">
        <v>30236330</v>
      </c>
      <c r="G1354" s="1">
        <v>-14620948.98</v>
      </c>
      <c r="H1354">
        <v>0</v>
      </c>
      <c r="I1354">
        <v>0</v>
      </c>
      <c r="J1354">
        <v>0</v>
      </c>
      <c r="K1354">
        <v>1</v>
      </c>
      <c r="L1354" t="s">
        <v>16</v>
      </c>
      <c r="M1354" t="s">
        <v>902</v>
      </c>
      <c r="N1354" t="s">
        <v>18</v>
      </c>
      <c r="O1354">
        <v>22052002</v>
      </c>
      <c r="P1354">
        <v>2078</v>
      </c>
    </row>
    <row r="1355" spans="1:16" x14ac:dyDescent="0.25">
      <c r="A1355">
        <v>12</v>
      </c>
      <c r="B1355">
        <v>2017</v>
      </c>
      <c r="C1355">
        <v>22052002</v>
      </c>
      <c r="D1355">
        <v>900188717</v>
      </c>
      <c r="E1355" s="1">
        <v>0</v>
      </c>
      <c r="F1355" s="1">
        <v>0</v>
      </c>
      <c r="G1355" s="1">
        <v>-94244</v>
      </c>
      <c r="H1355">
        <v>0</v>
      </c>
      <c r="I1355">
        <v>0</v>
      </c>
      <c r="J1355">
        <v>0</v>
      </c>
      <c r="K1355">
        <v>1</v>
      </c>
      <c r="L1355" t="s">
        <v>16</v>
      </c>
      <c r="M1355" t="s">
        <v>796</v>
      </c>
      <c r="N1355" t="s">
        <v>18</v>
      </c>
      <c r="O1355">
        <v>22052002</v>
      </c>
      <c r="P1355">
        <v>2078</v>
      </c>
    </row>
    <row r="1356" spans="1:16" x14ac:dyDescent="0.25">
      <c r="A1356">
        <v>12</v>
      </c>
      <c r="B1356">
        <v>2017</v>
      </c>
      <c r="C1356">
        <v>22052002</v>
      </c>
      <c r="D1356">
        <v>900195553</v>
      </c>
      <c r="E1356" s="1">
        <v>0</v>
      </c>
      <c r="F1356" s="1">
        <v>0</v>
      </c>
      <c r="G1356" s="1">
        <v>-486968</v>
      </c>
      <c r="H1356">
        <v>0</v>
      </c>
      <c r="I1356">
        <v>0</v>
      </c>
      <c r="J1356">
        <v>0</v>
      </c>
      <c r="K1356">
        <v>1</v>
      </c>
      <c r="L1356" t="s">
        <v>16</v>
      </c>
      <c r="M1356" t="s">
        <v>91</v>
      </c>
      <c r="N1356" t="s">
        <v>18</v>
      </c>
      <c r="O1356">
        <v>22052002</v>
      </c>
      <c r="P1356">
        <v>2078</v>
      </c>
    </row>
    <row r="1357" spans="1:16" x14ac:dyDescent="0.25">
      <c r="A1357">
        <v>12</v>
      </c>
      <c r="B1357">
        <v>2017</v>
      </c>
      <c r="C1357">
        <v>22052002</v>
      </c>
      <c r="D1357">
        <v>900247638</v>
      </c>
      <c r="E1357" s="1">
        <v>4426407</v>
      </c>
      <c r="F1357" s="1">
        <v>4516742</v>
      </c>
      <c r="G1357" s="1">
        <v>-8539640</v>
      </c>
      <c r="H1357">
        <v>0</v>
      </c>
      <c r="I1357">
        <v>0</v>
      </c>
      <c r="J1357">
        <v>0</v>
      </c>
      <c r="K1357">
        <v>1</v>
      </c>
      <c r="L1357" t="s">
        <v>16</v>
      </c>
      <c r="M1357" t="s">
        <v>95</v>
      </c>
      <c r="N1357" t="s">
        <v>18</v>
      </c>
      <c r="O1357">
        <v>22052002</v>
      </c>
      <c r="P1357">
        <v>2078</v>
      </c>
    </row>
    <row r="1358" spans="1:16" x14ac:dyDescent="0.25">
      <c r="A1358">
        <v>12</v>
      </c>
      <c r="B1358">
        <v>2017</v>
      </c>
      <c r="C1358">
        <v>22052002</v>
      </c>
      <c r="D1358">
        <v>900272582</v>
      </c>
      <c r="E1358" s="1">
        <v>403049378</v>
      </c>
      <c r="F1358" s="1">
        <v>411274876</v>
      </c>
      <c r="G1358" s="1">
        <v>-22098473.25</v>
      </c>
      <c r="H1358">
        <v>0</v>
      </c>
      <c r="I1358">
        <v>0</v>
      </c>
      <c r="J1358">
        <v>0</v>
      </c>
      <c r="K1358">
        <v>1</v>
      </c>
      <c r="L1358" t="s">
        <v>16</v>
      </c>
      <c r="M1358" t="s">
        <v>571</v>
      </c>
      <c r="N1358" t="s">
        <v>18</v>
      </c>
      <c r="O1358">
        <v>22052002</v>
      </c>
      <c r="P1358">
        <v>2078</v>
      </c>
    </row>
    <row r="1359" spans="1:16" x14ac:dyDescent="0.25">
      <c r="A1359">
        <v>12</v>
      </c>
      <c r="B1359">
        <v>2017</v>
      </c>
      <c r="C1359">
        <v>22052002</v>
      </c>
      <c r="D1359">
        <v>900192332</v>
      </c>
      <c r="E1359" s="1">
        <v>3680436</v>
      </c>
      <c r="F1359" s="1">
        <v>3755547</v>
      </c>
      <c r="G1359" s="1">
        <v>-4139564</v>
      </c>
      <c r="H1359">
        <v>0</v>
      </c>
      <c r="I1359">
        <v>0</v>
      </c>
      <c r="J1359">
        <v>0</v>
      </c>
      <c r="K1359">
        <v>1</v>
      </c>
      <c r="L1359" t="s">
        <v>16</v>
      </c>
      <c r="M1359" t="s">
        <v>90</v>
      </c>
      <c r="N1359" t="s">
        <v>18</v>
      </c>
      <c r="O1359">
        <v>22052002</v>
      </c>
      <c r="P1359">
        <v>2078</v>
      </c>
    </row>
    <row r="1360" spans="1:16" x14ac:dyDescent="0.25">
      <c r="A1360">
        <v>12</v>
      </c>
      <c r="B1360">
        <v>2017</v>
      </c>
      <c r="C1360">
        <v>22052002</v>
      </c>
      <c r="D1360">
        <v>900254478</v>
      </c>
      <c r="E1360" s="1">
        <v>1020000</v>
      </c>
      <c r="F1360" s="1">
        <v>0</v>
      </c>
      <c r="G1360" s="1">
        <v>-2380000</v>
      </c>
      <c r="H1360">
        <v>0</v>
      </c>
      <c r="I1360">
        <v>0</v>
      </c>
      <c r="J1360">
        <v>0</v>
      </c>
      <c r="K1360">
        <v>1</v>
      </c>
      <c r="L1360" t="s">
        <v>16</v>
      </c>
      <c r="M1360" t="s">
        <v>96</v>
      </c>
      <c r="N1360" t="s">
        <v>18</v>
      </c>
      <c r="O1360">
        <v>22052002</v>
      </c>
      <c r="P1360">
        <v>2078</v>
      </c>
    </row>
    <row r="1361" spans="1:16" x14ac:dyDescent="0.25">
      <c r="A1361">
        <v>12</v>
      </c>
      <c r="B1361">
        <v>2017</v>
      </c>
      <c r="C1361">
        <v>22052002</v>
      </c>
      <c r="D1361">
        <v>900267064</v>
      </c>
      <c r="E1361" s="1">
        <v>28226311</v>
      </c>
      <c r="F1361" s="1">
        <v>22255622</v>
      </c>
      <c r="G1361" s="1">
        <v>-10663530</v>
      </c>
      <c r="H1361">
        <v>0</v>
      </c>
      <c r="I1361">
        <v>0</v>
      </c>
      <c r="J1361">
        <v>0</v>
      </c>
      <c r="K1361">
        <v>1</v>
      </c>
      <c r="L1361" t="s">
        <v>16</v>
      </c>
      <c r="M1361" t="s">
        <v>448</v>
      </c>
      <c r="N1361" t="s">
        <v>18</v>
      </c>
      <c r="O1361">
        <v>22052002</v>
      </c>
      <c r="P1361">
        <v>2078</v>
      </c>
    </row>
    <row r="1362" spans="1:16" x14ac:dyDescent="0.25">
      <c r="A1362">
        <v>12</v>
      </c>
      <c r="B1362">
        <v>2017</v>
      </c>
      <c r="C1362">
        <v>22052002</v>
      </c>
      <c r="D1362">
        <v>900375465</v>
      </c>
      <c r="E1362" s="1">
        <v>1005000</v>
      </c>
      <c r="F1362" s="1">
        <v>0</v>
      </c>
      <c r="G1362" s="1">
        <v>-2345000</v>
      </c>
      <c r="H1362">
        <v>0</v>
      </c>
      <c r="I1362">
        <v>0</v>
      </c>
      <c r="J1362">
        <v>0</v>
      </c>
      <c r="K1362">
        <v>1</v>
      </c>
      <c r="L1362" t="s">
        <v>16</v>
      </c>
      <c r="M1362" t="s">
        <v>223</v>
      </c>
      <c r="N1362" t="s">
        <v>18</v>
      </c>
      <c r="O1362">
        <v>22052002</v>
      </c>
      <c r="P1362">
        <v>2078</v>
      </c>
    </row>
    <row r="1363" spans="1:16" x14ac:dyDescent="0.25">
      <c r="A1363">
        <v>12</v>
      </c>
      <c r="B1363">
        <v>2017</v>
      </c>
      <c r="C1363">
        <v>22052002</v>
      </c>
      <c r="D1363">
        <v>900432692</v>
      </c>
      <c r="E1363" s="1">
        <v>0</v>
      </c>
      <c r="F1363" s="1">
        <v>0</v>
      </c>
      <c r="G1363" s="1">
        <v>-13784</v>
      </c>
      <c r="H1363">
        <v>0</v>
      </c>
      <c r="I1363">
        <v>0</v>
      </c>
      <c r="J1363">
        <v>0</v>
      </c>
      <c r="K1363">
        <v>1</v>
      </c>
      <c r="L1363" t="s">
        <v>16</v>
      </c>
      <c r="M1363" t="s">
        <v>453</v>
      </c>
      <c r="N1363" t="s">
        <v>18</v>
      </c>
      <c r="O1363">
        <v>22052002</v>
      </c>
      <c r="P1363">
        <v>2078</v>
      </c>
    </row>
    <row r="1364" spans="1:16" x14ac:dyDescent="0.25">
      <c r="A1364">
        <v>12</v>
      </c>
      <c r="B1364">
        <v>2017</v>
      </c>
      <c r="C1364">
        <v>22052002</v>
      </c>
      <c r="D1364">
        <v>900437964</v>
      </c>
      <c r="E1364" s="1">
        <v>68838511</v>
      </c>
      <c r="F1364" s="1">
        <v>70243379</v>
      </c>
      <c r="G1364" s="1">
        <v>-21175241</v>
      </c>
      <c r="H1364">
        <v>0</v>
      </c>
      <c r="I1364">
        <v>0</v>
      </c>
      <c r="J1364">
        <v>0</v>
      </c>
      <c r="K1364">
        <v>1</v>
      </c>
      <c r="L1364" t="s">
        <v>16</v>
      </c>
      <c r="M1364" t="s">
        <v>456</v>
      </c>
      <c r="N1364" t="s">
        <v>18</v>
      </c>
      <c r="O1364">
        <v>22052002</v>
      </c>
      <c r="P1364">
        <v>2078</v>
      </c>
    </row>
    <row r="1365" spans="1:16" x14ac:dyDescent="0.25">
      <c r="A1365">
        <v>12</v>
      </c>
      <c r="B1365">
        <v>2017</v>
      </c>
      <c r="C1365">
        <v>22052002</v>
      </c>
      <c r="D1365">
        <v>900323217</v>
      </c>
      <c r="E1365" s="1">
        <v>0</v>
      </c>
      <c r="F1365" s="1">
        <v>0</v>
      </c>
      <c r="G1365" s="1">
        <v>-1396710</v>
      </c>
      <c r="H1365">
        <v>0</v>
      </c>
      <c r="I1365">
        <v>0</v>
      </c>
      <c r="J1365">
        <v>0</v>
      </c>
      <c r="K1365">
        <v>1</v>
      </c>
      <c r="L1365" t="s">
        <v>16</v>
      </c>
      <c r="M1365" t="s">
        <v>580</v>
      </c>
      <c r="N1365" t="s">
        <v>18</v>
      </c>
      <c r="O1365">
        <v>22052002</v>
      </c>
      <c r="P1365">
        <v>2078</v>
      </c>
    </row>
    <row r="1366" spans="1:16" x14ac:dyDescent="0.25">
      <c r="A1366">
        <v>12</v>
      </c>
      <c r="B1366">
        <v>2017</v>
      </c>
      <c r="C1366">
        <v>22052002</v>
      </c>
      <c r="D1366">
        <v>900449203</v>
      </c>
      <c r="E1366" s="1">
        <v>1896858</v>
      </c>
      <c r="F1366" s="1">
        <v>1896858</v>
      </c>
      <c r="G1366" s="1">
        <v>0</v>
      </c>
      <c r="H1366">
        <v>0</v>
      </c>
      <c r="I1366">
        <v>0</v>
      </c>
      <c r="J1366">
        <v>0</v>
      </c>
      <c r="K1366">
        <v>1</v>
      </c>
      <c r="L1366" t="s">
        <v>16</v>
      </c>
      <c r="M1366" t="s">
        <v>347</v>
      </c>
      <c r="N1366" t="s">
        <v>18</v>
      </c>
      <c r="O1366">
        <v>22052002</v>
      </c>
      <c r="P1366">
        <v>2078</v>
      </c>
    </row>
    <row r="1367" spans="1:16" x14ac:dyDescent="0.25">
      <c r="A1367">
        <v>12</v>
      </c>
      <c r="B1367">
        <v>2017</v>
      </c>
      <c r="C1367">
        <v>22052002</v>
      </c>
      <c r="D1367">
        <v>900470909</v>
      </c>
      <c r="E1367" s="1">
        <v>518168652</v>
      </c>
      <c r="F1367" s="1">
        <v>528743522</v>
      </c>
      <c r="G1367" s="1">
        <v>-41607721.200000003</v>
      </c>
      <c r="H1367">
        <v>0</v>
      </c>
      <c r="I1367">
        <v>0</v>
      </c>
      <c r="J1367">
        <v>0</v>
      </c>
      <c r="K1367">
        <v>1</v>
      </c>
      <c r="L1367" t="s">
        <v>16</v>
      </c>
      <c r="M1367" t="s">
        <v>344</v>
      </c>
      <c r="N1367" t="s">
        <v>18</v>
      </c>
      <c r="O1367">
        <v>22052002</v>
      </c>
      <c r="P1367">
        <v>2078</v>
      </c>
    </row>
    <row r="1368" spans="1:16" x14ac:dyDescent="0.25">
      <c r="A1368">
        <v>12</v>
      </c>
      <c r="B1368">
        <v>2017</v>
      </c>
      <c r="C1368">
        <v>22052002</v>
      </c>
      <c r="D1368">
        <v>900498609</v>
      </c>
      <c r="E1368" s="1">
        <v>0</v>
      </c>
      <c r="F1368" s="1">
        <v>0</v>
      </c>
      <c r="G1368" s="1">
        <v>-1890000</v>
      </c>
      <c r="H1368">
        <v>0</v>
      </c>
      <c r="I1368">
        <v>0</v>
      </c>
      <c r="J1368">
        <v>0</v>
      </c>
      <c r="K1368">
        <v>1</v>
      </c>
      <c r="L1368" t="s">
        <v>16</v>
      </c>
      <c r="M1368" t="s">
        <v>108</v>
      </c>
      <c r="N1368" t="s">
        <v>18</v>
      </c>
      <c r="O1368">
        <v>22052002</v>
      </c>
      <c r="P1368">
        <v>2078</v>
      </c>
    </row>
    <row r="1369" spans="1:16" x14ac:dyDescent="0.25">
      <c r="A1369">
        <v>12</v>
      </c>
      <c r="B1369">
        <v>2017</v>
      </c>
      <c r="C1369">
        <v>22052002</v>
      </c>
      <c r="D1369">
        <v>900520007</v>
      </c>
      <c r="E1369" s="1">
        <v>132432847</v>
      </c>
      <c r="F1369" s="1">
        <v>132432847</v>
      </c>
      <c r="G1369" s="1">
        <v>0</v>
      </c>
      <c r="H1369">
        <v>0</v>
      </c>
      <c r="I1369">
        <v>0</v>
      </c>
      <c r="J1369">
        <v>0</v>
      </c>
      <c r="K1369">
        <v>1</v>
      </c>
      <c r="L1369" t="s">
        <v>16</v>
      </c>
      <c r="M1369" t="s">
        <v>814</v>
      </c>
      <c r="N1369" t="s">
        <v>18</v>
      </c>
      <c r="O1369">
        <v>22052002</v>
      </c>
      <c r="P1369">
        <v>2078</v>
      </c>
    </row>
    <row r="1370" spans="1:16" x14ac:dyDescent="0.25">
      <c r="A1370">
        <v>12</v>
      </c>
      <c r="B1370">
        <v>2017</v>
      </c>
      <c r="C1370">
        <v>22052002</v>
      </c>
      <c r="D1370">
        <v>900540946</v>
      </c>
      <c r="E1370" s="1">
        <v>12938373</v>
      </c>
      <c r="F1370" s="1">
        <v>13202421</v>
      </c>
      <c r="G1370" s="1">
        <v>-622318</v>
      </c>
      <c r="H1370">
        <v>0</v>
      </c>
      <c r="I1370">
        <v>0</v>
      </c>
      <c r="J1370">
        <v>0</v>
      </c>
      <c r="K1370">
        <v>1</v>
      </c>
      <c r="L1370" t="s">
        <v>16</v>
      </c>
      <c r="M1370" t="s">
        <v>231</v>
      </c>
      <c r="N1370" t="s">
        <v>18</v>
      </c>
      <c r="O1370">
        <v>22052002</v>
      </c>
      <c r="P1370">
        <v>2078</v>
      </c>
    </row>
    <row r="1371" spans="1:16" x14ac:dyDescent="0.25">
      <c r="A1371">
        <v>12</v>
      </c>
      <c r="B1371">
        <v>2017</v>
      </c>
      <c r="C1371">
        <v>22052002</v>
      </c>
      <c r="D1371">
        <v>900552539</v>
      </c>
      <c r="E1371" s="1">
        <v>102215123</v>
      </c>
      <c r="F1371" s="1">
        <v>104301146</v>
      </c>
      <c r="G1371" s="1">
        <v>-26264291</v>
      </c>
      <c r="H1371">
        <v>0</v>
      </c>
      <c r="I1371">
        <v>0</v>
      </c>
      <c r="J1371">
        <v>0</v>
      </c>
      <c r="K1371">
        <v>1</v>
      </c>
      <c r="L1371" t="s">
        <v>16</v>
      </c>
      <c r="M1371" t="s">
        <v>233</v>
      </c>
      <c r="N1371" t="s">
        <v>18</v>
      </c>
      <c r="O1371">
        <v>22052002</v>
      </c>
      <c r="P1371">
        <v>2078</v>
      </c>
    </row>
    <row r="1372" spans="1:16" x14ac:dyDescent="0.25">
      <c r="A1372">
        <v>12</v>
      </c>
      <c r="B1372">
        <v>2017</v>
      </c>
      <c r="C1372">
        <v>22052002</v>
      </c>
      <c r="D1372">
        <v>900550249</v>
      </c>
      <c r="E1372" s="1">
        <v>0</v>
      </c>
      <c r="F1372" s="1">
        <v>0</v>
      </c>
      <c r="G1372" s="1">
        <v>-1133333</v>
      </c>
      <c r="H1372">
        <v>0</v>
      </c>
      <c r="I1372">
        <v>0</v>
      </c>
      <c r="J1372">
        <v>0</v>
      </c>
      <c r="K1372">
        <v>1</v>
      </c>
      <c r="L1372" t="s">
        <v>16</v>
      </c>
      <c r="M1372" t="s">
        <v>815</v>
      </c>
      <c r="N1372" t="s">
        <v>18</v>
      </c>
      <c r="O1372">
        <v>22052002</v>
      </c>
      <c r="P1372">
        <v>2078</v>
      </c>
    </row>
    <row r="1373" spans="1:16" x14ac:dyDescent="0.25">
      <c r="A1373">
        <v>12</v>
      </c>
      <c r="B1373">
        <v>2017</v>
      </c>
      <c r="C1373">
        <v>22052002</v>
      </c>
      <c r="D1373">
        <v>900553752</v>
      </c>
      <c r="E1373" s="1">
        <v>4426407</v>
      </c>
      <c r="F1373" s="1">
        <v>4516742</v>
      </c>
      <c r="G1373" s="1">
        <v>-6799736</v>
      </c>
      <c r="H1373">
        <v>0</v>
      </c>
      <c r="I1373">
        <v>0</v>
      </c>
      <c r="J1373">
        <v>0</v>
      </c>
      <c r="K1373">
        <v>1</v>
      </c>
      <c r="L1373" t="s">
        <v>16</v>
      </c>
      <c r="M1373" t="s">
        <v>111</v>
      </c>
      <c r="N1373" t="s">
        <v>18</v>
      </c>
      <c r="O1373">
        <v>22052002</v>
      </c>
      <c r="P1373">
        <v>2078</v>
      </c>
    </row>
    <row r="1374" spans="1:16" x14ac:dyDescent="0.25">
      <c r="A1374">
        <v>12</v>
      </c>
      <c r="B1374">
        <v>2017</v>
      </c>
      <c r="C1374">
        <v>22052002</v>
      </c>
      <c r="D1374">
        <v>900603334</v>
      </c>
      <c r="E1374" s="1">
        <v>30944096</v>
      </c>
      <c r="F1374" s="1">
        <v>30944096</v>
      </c>
      <c r="G1374" s="1">
        <v>0</v>
      </c>
      <c r="H1374">
        <v>0</v>
      </c>
      <c r="I1374">
        <v>0</v>
      </c>
      <c r="J1374">
        <v>0</v>
      </c>
      <c r="K1374">
        <v>1</v>
      </c>
      <c r="L1374" t="s">
        <v>16</v>
      </c>
      <c r="M1374" t="s">
        <v>354</v>
      </c>
      <c r="N1374" t="s">
        <v>18</v>
      </c>
      <c r="O1374">
        <v>22052002</v>
      </c>
      <c r="P1374">
        <v>2078</v>
      </c>
    </row>
    <row r="1375" spans="1:16" x14ac:dyDescent="0.25">
      <c r="A1375">
        <v>12</v>
      </c>
      <c r="B1375">
        <v>2017</v>
      </c>
      <c r="C1375">
        <v>22052002</v>
      </c>
      <c r="D1375">
        <v>900609215</v>
      </c>
      <c r="E1375" s="1">
        <v>2105598</v>
      </c>
      <c r="F1375" s="1">
        <v>2148569</v>
      </c>
      <c r="G1375" s="1">
        <v>-1890920</v>
      </c>
      <c r="H1375">
        <v>0</v>
      </c>
      <c r="I1375">
        <v>0</v>
      </c>
      <c r="J1375">
        <v>0</v>
      </c>
      <c r="K1375">
        <v>1</v>
      </c>
      <c r="L1375" t="s">
        <v>16</v>
      </c>
      <c r="M1375" t="s">
        <v>355</v>
      </c>
      <c r="N1375" t="s">
        <v>18</v>
      </c>
      <c r="O1375">
        <v>22052002</v>
      </c>
      <c r="P1375">
        <v>2078</v>
      </c>
    </row>
    <row r="1376" spans="1:16" x14ac:dyDescent="0.25">
      <c r="A1376">
        <v>12</v>
      </c>
      <c r="B1376">
        <v>2017</v>
      </c>
      <c r="C1376">
        <v>22052002</v>
      </c>
      <c r="D1376">
        <v>900648965</v>
      </c>
      <c r="E1376" s="1">
        <v>0</v>
      </c>
      <c r="F1376" s="1">
        <v>0</v>
      </c>
      <c r="G1376" s="1">
        <v>-305170</v>
      </c>
      <c r="H1376">
        <v>0</v>
      </c>
      <c r="I1376">
        <v>0</v>
      </c>
      <c r="J1376">
        <v>0</v>
      </c>
      <c r="K1376">
        <v>1</v>
      </c>
      <c r="L1376" t="s">
        <v>16</v>
      </c>
      <c r="M1376" t="s">
        <v>927</v>
      </c>
      <c r="N1376" t="s">
        <v>18</v>
      </c>
      <c r="O1376">
        <v>22052002</v>
      </c>
      <c r="P1376">
        <v>2078</v>
      </c>
    </row>
    <row r="1377" spans="1:16" x14ac:dyDescent="0.25">
      <c r="A1377">
        <v>12</v>
      </c>
      <c r="B1377">
        <v>2017</v>
      </c>
      <c r="C1377">
        <v>22052002</v>
      </c>
      <c r="D1377">
        <v>900697151</v>
      </c>
      <c r="E1377" s="1">
        <v>52370428</v>
      </c>
      <c r="F1377" s="1">
        <v>52370428</v>
      </c>
      <c r="G1377" s="1">
        <v>0</v>
      </c>
      <c r="H1377">
        <v>0</v>
      </c>
      <c r="I1377">
        <v>0</v>
      </c>
      <c r="J1377">
        <v>0</v>
      </c>
      <c r="K1377">
        <v>1</v>
      </c>
      <c r="L1377" t="s">
        <v>16</v>
      </c>
      <c r="M1377" t="s">
        <v>463</v>
      </c>
      <c r="N1377" t="s">
        <v>18</v>
      </c>
      <c r="O1377">
        <v>22052002</v>
      </c>
      <c r="P1377">
        <v>2078</v>
      </c>
    </row>
    <row r="1378" spans="1:16" x14ac:dyDescent="0.25">
      <c r="A1378">
        <v>12</v>
      </c>
      <c r="B1378">
        <v>2017</v>
      </c>
      <c r="C1378">
        <v>22052002</v>
      </c>
      <c r="D1378">
        <v>900719048</v>
      </c>
      <c r="E1378" s="1">
        <v>3730000</v>
      </c>
      <c r="F1378" s="1">
        <v>3730000</v>
      </c>
      <c r="G1378" s="1">
        <v>0</v>
      </c>
      <c r="H1378">
        <v>0</v>
      </c>
      <c r="I1378">
        <v>0</v>
      </c>
      <c r="J1378">
        <v>0</v>
      </c>
      <c r="K1378">
        <v>1</v>
      </c>
      <c r="L1378" t="s">
        <v>16</v>
      </c>
      <c r="M1378" t="s">
        <v>596</v>
      </c>
      <c r="N1378" t="s">
        <v>18</v>
      </c>
      <c r="O1378">
        <v>22052002</v>
      </c>
      <c r="P1378">
        <v>2078</v>
      </c>
    </row>
    <row r="1379" spans="1:16" x14ac:dyDescent="0.25">
      <c r="A1379">
        <v>12</v>
      </c>
      <c r="B1379">
        <v>2017</v>
      </c>
      <c r="C1379">
        <v>22052002</v>
      </c>
      <c r="D1379">
        <v>900758275</v>
      </c>
      <c r="E1379" s="1">
        <v>0</v>
      </c>
      <c r="F1379" s="1">
        <v>0</v>
      </c>
      <c r="G1379" s="1">
        <v>-1820000</v>
      </c>
      <c r="H1379">
        <v>0</v>
      </c>
      <c r="I1379">
        <v>0</v>
      </c>
      <c r="J1379">
        <v>0</v>
      </c>
      <c r="K1379">
        <v>1</v>
      </c>
      <c r="L1379" t="s">
        <v>16</v>
      </c>
      <c r="M1379" t="s">
        <v>820</v>
      </c>
      <c r="N1379" t="s">
        <v>18</v>
      </c>
      <c r="O1379">
        <v>22052002</v>
      </c>
      <c r="P1379">
        <v>2078</v>
      </c>
    </row>
    <row r="1380" spans="1:16" x14ac:dyDescent="0.25">
      <c r="A1380">
        <v>12</v>
      </c>
      <c r="B1380">
        <v>2017</v>
      </c>
      <c r="C1380">
        <v>22052002</v>
      </c>
      <c r="D1380">
        <v>900624161</v>
      </c>
      <c r="E1380" s="1">
        <v>1044000</v>
      </c>
      <c r="F1380" s="1">
        <v>0</v>
      </c>
      <c r="G1380" s="1">
        <v>-2436000</v>
      </c>
      <c r="H1380">
        <v>0</v>
      </c>
      <c r="I1380">
        <v>0</v>
      </c>
      <c r="J1380">
        <v>0</v>
      </c>
      <c r="K1380">
        <v>1</v>
      </c>
      <c r="L1380" t="s">
        <v>16</v>
      </c>
      <c r="M1380" t="s">
        <v>115</v>
      </c>
      <c r="N1380" t="s">
        <v>18</v>
      </c>
      <c r="O1380">
        <v>22052002</v>
      </c>
      <c r="P1380">
        <v>2078</v>
      </c>
    </row>
    <row r="1381" spans="1:16" x14ac:dyDescent="0.25">
      <c r="A1381">
        <v>12</v>
      </c>
      <c r="B1381">
        <v>2017</v>
      </c>
      <c r="C1381">
        <v>22052002</v>
      </c>
      <c r="D1381">
        <v>900886323</v>
      </c>
      <c r="E1381" s="1">
        <v>0</v>
      </c>
      <c r="F1381" s="1">
        <v>0</v>
      </c>
      <c r="G1381" s="1">
        <v>-261442</v>
      </c>
      <c r="H1381">
        <v>0</v>
      </c>
      <c r="I1381">
        <v>0</v>
      </c>
      <c r="J1381">
        <v>0</v>
      </c>
      <c r="K1381">
        <v>1</v>
      </c>
      <c r="L1381" t="s">
        <v>16</v>
      </c>
      <c r="M1381" t="s">
        <v>468</v>
      </c>
      <c r="N1381" t="s">
        <v>18</v>
      </c>
      <c r="O1381">
        <v>22052002</v>
      </c>
      <c r="P1381">
        <v>2078</v>
      </c>
    </row>
    <row r="1382" spans="1:16" x14ac:dyDescent="0.25">
      <c r="A1382">
        <v>12</v>
      </c>
      <c r="B1382">
        <v>2017</v>
      </c>
      <c r="C1382">
        <v>22052002</v>
      </c>
      <c r="D1382">
        <v>22448471</v>
      </c>
      <c r="E1382" s="1">
        <v>0</v>
      </c>
      <c r="F1382" s="1">
        <v>0</v>
      </c>
      <c r="G1382" s="1">
        <v>-221354</v>
      </c>
      <c r="H1382">
        <v>0</v>
      </c>
      <c r="I1382">
        <v>0</v>
      </c>
      <c r="J1382">
        <v>0</v>
      </c>
      <c r="K1382">
        <v>1</v>
      </c>
      <c r="L1382" t="s">
        <v>16</v>
      </c>
      <c r="M1382" t="s">
        <v>605</v>
      </c>
      <c r="N1382" t="s">
        <v>18</v>
      </c>
      <c r="O1382">
        <v>22052002</v>
      </c>
      <c r="P1382">
        <v>2078</v>
      </c>
    </row>
    <row r="1383" spans="1:16" x14ac:dyDescent="0.25">
      <c r="A1383">
        <v>12</v>
      </c>
      <c r="B1383">
        <v>2017</v>
      </c>
      <c r="C1383">
        <v>22052002</v>
      </c>
      <c r="D1383">
        <v>33069633</v>
      </c>
      <c r="E1383" s="1">
        <v>0</v>
      </c>
      <c r="F1383" s="1">
        <v>0</v>
      </c>
      <c r="G1383" s="1">
        <v>-481350</v>
      </c>
      <c r="H1383">
        <v>0</v>
      </c>
      <c r="I1383">
        <v>0</v>
      </c>
      <c r="J1383">
        <v>0</v>
      </c>
      <c r="K1383">
        <v>1</v>
      </c>
      <c r="L1383" t="s">
        <v>16</v>
      </c>
      <c r="M1383" t="s">
        <v>17</v>
      </c>
      <c r="N1383" t="s">
        <v>18</v>
      </c>
      <c r="O1383">
        <v>22052002</v>
      </c>
      <c r="P1383">
        <v>2078</v>
      </c>
    </row>
    <row r="1384" spans="1:16" x14ac:dyDescent="0.25">
      <c r="A1384">
        <v>12</v>
      </c>
      <c r="B1384">
        <v>2017</v>
      </c>
      <c r="C1384">
        <v>22052002</v>
      </c>
      <c r="D1384">
        <v>45579044</v>
      </c>
      <c r="E1384" s="1">
        <v>0</v>
      </c>
      <c r="F1384" s="1">
        <v>0</v>
      </c>
      <c r="G1384" s="1">
        <v>-119810</v>
      </c>
      <c r="H1384">
        <v>0</v>
      </c>
      <c r="I1384">
        <v>0</v>
      </c>
      <c r="J1384">
        <v>0</v>
      </c>
      <c r="K1384">
        <v>1</v>
      </c>
      <c r="L1384" t="s">
        <v>16</v>
      </c>
      <c r="M1384" t="s">
        <v>22</v>
      </c>
      <c r="N1384" t="s">
        <v>18</v>
      </c>
      <c r="O1384">
        <v>22052002</v>
      </c>
      <c r="P1384">
        <v>2078</v>
      </c>
    </row>
    <row r="1385" spans="1:16" x14ac:dyDescent="0.25">
      <c r="A1385">
        <v>12</v>
      </c>
      <c r="B1385">
        <v>2017</v>
      </c>
      <c r="C1385">
        <v>22052002</v>
      </c>
      <c r="D1385">
        <v>64518586</v>
      </c>
      <c r="E1385" s="1">
        <v>0</v>
      </c>
      <c r="F1385" s="1">
        <v>0</v>
      </c>
      <c r="G1385" s="1">
        <v>-186800</v>
      </c>
      <c r="H1385">
        <v>0</v>
      </c>
      <c r="I1385">
        <v>0</v>
      </c>
      <c r="J1385">
        <v>0</v>
      </c>
      <c r="K1385">
        <v>1</v>
      </c>
      <c r="L1385" t="s">
        <v>16</v>
      </c>
      <c r="M1385" t="s">
        <v>367</v>
      </c>
      <c r="N1385" t="s">
        <v>18</v>
      </c>
      <c r="O1385">
        <v>22052002</v>
      </c>
      <c r="P1385">
        <v>2078</v>
      </c>
    </row>
    <row r="1386" spans="1:16" x14ac:dyDescent="0.25">
      <c r="A1386">
        <v>12</v>
      </c>
      <c r="B1386">
        <v>2017</v>
      </c>
      <c r="C1386">
        <v>22052002</v>
      </c>
      <c r="D1386">
        <v>77185411</v>
      </c>
      <c r="E1386" s="1">
        <v>1212156</v>
      </c>
      <c r="F1386" s="1">
        <v>0</v>
      </c>
      <c r="G1386" s="1">
        <v>-2828364</v>
      </c>
      <c r="H1386">
        <v>0</v>
      </c>
      <c r="I1386">
        <v>0</v>
      </c>
      <c r="J1386">
        <v>0</v>
      </c>
      <c r="K1386">
        <v>1</v>
      </c>
      <c r="L1386" t="s">
        <v>16</v>
      </c>
      <c r="M1386" t="s">
        <v>606</v>
      </c>
      <c r="N1386" t="s">
        <v>18</v>
      </c>
      <c r="O1386">
        <v>22052002</v>
      </c>
      <c r="P1386">
        <v>2078</v>
      </c>
    </row>
    <row r="1387" spans="1:16" x14ac:dyDescent="0.25">
      <c r="A1387">
        <v>12</v>
      </c>
      <c r="B1387">
        <v>2017</v>
      </c>
      <c r="C1387">
        <v>22052002</v>
      </c>
      <c r="D1387">
        <v>800037021</v>
      </c>
      <c r="E1387" s="1">
        <v>206149154</v>
      </c>
      <c r="F1387" s="1">
        <v>210356280</v>
      </c>
      <c r="G1387" s="1">
        <v>-45701095.5</v>
      </c>
      <c r="H1387">
        <v>0</v>
      </c>
      <c r="I1387">
        <v>0</v>
      </c>
      <c r="J1387">
        <v>0</v>
      </c>
      <c r="K1387">
        <v>1</v>
      </c>
      <c r="L1387" t="s">
        <v>16</v>
      </c>
      <c r="M1387" t="s">
        <v>20</v>
      </c>
      <c r="N1387" t="s">
        <v>18</v>
      </c>
      <c r="O1387">
        <v>22052002</v>
      </c>
      <c r="P1387">
        <v>2078</v>
      </c>
    </row>
    <row r="1388" spans="1:16" x14ac:dyDescent="0.25">
      <c r="A1388">
        <v>12</v>
      </c>
      <c r="B1388">
        <v>2017</v>
      </c>
      <c r="C1388">
        <v>22052002</v>
      </c>
      <c r="D1388">
        <v>800075650</v>
      </c>
      <c r="E1388" s="1">
        <v>0</v>
      </c>
      <c r="F1388" s="1">
        <v>0</v>
      </c>
      <c r="G1388" s="1">
        <v>-2549333.11</v>
      </c>
      <c r="H1388">
        <v>0</v>
      </c>
      <c r="I1388">
        <v>0</v>
      </c>
      <c r="J1388">
        <v>0</v>
      </c>
      <c r="K1388">
        <v>1</v>
      </c>
      <c r="L1388" t="s">
        <v>16</v>
      </c>
      <c r="M1388" t="s">
        <v>26</v>
      </c>
      <c r="N1388" t="s">
        <v>18</v>
      </c>
      <c r="O1388">
        <v>22052002</v>
      </c>
      <c r="P1388">
        <v>2078</v>
      </c>
    </row>
    <row r="1389" spans="1:16" x14ac:dyDescent="0.25">
      <c r="A1389">
        <v>12</v>
      </c>
      <c r="B1389">
        <v>2017</v>
      </c>
      <c r="C1389">
        <v>22052002</v>
      </c>
      <c r="D1389">
        <v>800143438</v>
      </c>
      <c r="E1389" s="1">
        <v>0</v>
      </c>
      <c r="F1389" s="1">
        <v>0</v>
      </c>
      <c r="G1389" s="1">
        <v>-844230</v>
      </c>
      <c r="H1389">
        <v>0</v>
      </c>
      <c r="I1389">
        <v>0</v>
      </c>
      <c r="J1389">
        <v>0</v>
      </c>
      <c r="K1389">
        <v>1</v>
      </c>
      <c r="L1389" t="s">
        <v>16</v>
      </c>
      <c r="M1389" t="s">
        <v>28</v>
      </c>
      <c r="N1389" t="s">
        <v>18</v>
      </c>
      <c r="O1389">
        <v>22052002</v>
      </c>
      <c r="P1389">
        <v>2078</v>
      </c>
    </row>
    <row r="1390" spans="1:16" x14ac:dyDescent="0.25">
      <c r="A1390">
        <v>12</v>
      </c>
      <c r="B1390">
        <v>2017</v>
      </c>
      <c r="C1390">
        <v>22052002</v>
      </c>
      <c r="D1390">
        <v>800150497</v>
      </c>
      <c r="E1390" s="1">
        <v>2281044</v>
      </c>
      <c r="F1390" s="1">
        <v>2327596</v>
      </c>
      <c r="G1390" s="1">
        <v>-2601256</v>
      </c>
      <c r="H1390">
        <v>0</v>
      </c>
      <c r="I1390">
        <v>0</v>
      </c>
      <c r="J1390">
        <v>0</v>
      </c>
      <c r="K1390">
        <v>1</v>
      </c>
      <c r="L1390" t="s">
        <v>16</v>
      </c>
      <c r="M1390" t="s">
        <v>836</v>
      </c>
      <c r="N1390" t="s">
        <v>18</v>
      </c>
      <c r="O1390">
        <v>22052002</v>
      </c>
      <c r="P1390">
        <v>2078</v>
      </c>
    </row>
    <row r="1391" spans="1:16" x14ac:dyDescent="0.25">
      <c r="A1391">
        <v>12</v>
      </c>
      <c r="B1391">
        <v>2017</v>
      </c>
      <c r="C1391">
        <v>22052002</v>
      </c>
      <c r="D1391">
        <v>800174123</v>
      </c>
      <c r="E1391" s="1">
        <v>6175028</v>
      </c>
      <c r="F1391" s="1">
        <v>6301049</v>
      </c>
      <c r="G1391" s="1">
        <v>-12283201.5</v>
      </c>
      <c r="H1391">
        <v>0</v>
      </c>
      <c r="I1391">
        <v>0</v>
      </c>
      <c r="J1391">
        <v>0</v>
      </c>
      <c r="K1391">
        <v>1</v>
      </c>
      <c r="L1391" t="s">
        <v>16</v>
      </c>
      <c r="M1391" t="s">
        <v>255</v>
      </c>
      <c r="N1391" t="s">
        <v>18</v>
      </c>
      <c r="O1391">
        <v>22052002</v>
      </c>
      <c r="P1391">
        <v>2078</v>
      </c>
    </row>
    <row r="1392" spans="1:16" x14ac:dyDescent="0.25">
      <c r="A1392">
        <v>12</v>
      </c>
      <c r="B1392">
        <v>2017</v>
      </c>
      <c r="C1392">
        <v>22052002</v>
      </c>
      <c r="D1392">
        <v>800174375</v>
      </c>
      <c r="E1392" s="1">
        <v>0</v>
      </c>
      <c r="F1392" s="1">
        <v>0</v>
      </c>
      <c r="G1392" s="1">
        <v>-275000</v>
      </c>
      <c r="H1392">
        <v>0</v>
      </c>
      <c r="I1392">
        <v>0</v>
      </c>
      <c r="J1392">
        <v>0</v>
      </c>
      <c r="K1392">
        <v>1</v>
      </c>
      <c r="L1392" t="s">
        <v>16</v>
      </c>
      <c r="M1392" t="s">
        <v>612</v>
      </c>
      <c r="N1392" t="s">
        <v>18</v>
      </c>
      <c r="O1392">
        <v>22052002</v>
      </c>
      <c r="P1392">
        <v>2078</v>
      </c>
    </row>
    <row r="1393" spans="1:16" x14ac:dyDescent="0.25">
      <c r="A1393">
        <v>12</v>
      </c>
      <c r="B1393">
        <v>2017</v>
      </c>
      <c r="C1393">
        <v>22052002</v>
      </c>
      <c r="D1393">
        <v>800187260</v>
      </c>
      <c r="E1393" s="1">
        <v>1091456</v>
      </c>
      <c r="F1393" s="1">
        <v>0</v>
      </c>
      <c r="G1393" s="1">
        <v>-2546732</v>
      </c>
      <c r="H1393">
        <v>0</v>
      </c>
      <c r="I1393">
        <v>0</v>
      </c>
      <c r="J1393">
        <v>0</v>
      </c>
      <c r="K1393">
        <v>1</v>
      </c>
      <c r="L1393" t="s">
        <v>16</v>
      </c>
      <c r="M1393" t="s">
        <v>840</v>
      </c>
      <c r="N1393" t="s">
        <v>18</v>
      </c>
      <c r="O1393">
        <v>22052002</v>
      </c>
      <c r="P1393">
        <v>2078</v>
      </c>
    </row>
    <row r="1394" spans="1:16" x14ac:dyDescent="0.25">
      <c r="A1394">
        <v>12</v>
      </c>
      <c r="B1394">
        <v>2017</v>
      </c>
      <c r="C1394">
        <v>22052002</v>
      </c>
      <c r="D1394">
        <v>800193989</v>
      </c>
      <c r="E1394" s="1">
        <v>6204856</v>
      </c>
      <c r="F1394" s="1">
        <v>6331486</v>
      </c>
      <c r="G1394" s="1">
        <v>-6110872</v>
      </c>
      <c r="H1394">
        <v>0</v>
      </c>
      <c r="I1394">
        <v>0</v>
      </c>
      <c r="J1394">
        <v>0</v>
      </c>
      <c r="K1394">
        <v>1</v>
      </c>
      <c r="L1394" t="s">
        <v>16</v>
      </c>
      <c r="M1394" t="s">
        <v>481</v>
      </c>
      <c r="N1394" t="s">
        <v>18</v>
      </c>
      <c r="O1394">
        <v>22052002</v>
      </c>
      <c r="P1394">
        <v>2078</v>
      </c>
    </row>
    <row r="1395" spans="1:16" x14ac:dyDescent="0.25">
      <c r="A1395">
        <v>12</v>
      </c>
      <c r="B1395">
        <v>2017</v>
      </c>
      <c r="C1395">
        <v>22052002</v>
      </c>
      <c r="D1395">
        <v>800200789</v>
      </c>
      <c r="E1395" s="1">
        <v>7350348</v>
      </c>
      <c r="F1395" s="1">
        <v>7350348</v>
      </c>
      <c r="G1395" s="1">
        <v>0</v>
      </c>
      <c r="H1395">
        <v>0</v>
      </c>
      <c r="I1395">
        <v>0</v>
      </c>
      <c r="J1395">
        <v>0</v>
      </c>
      <c r="K1395">
        <v>1</v>
      </c>
      <c r="L1395" t="s">
        <v>16</v>
      </c>
      <c r="M1395" t="s">
        <v>728</v>
      </c>
      <c r="N1395" t="s">
        <v>18</v>
      </c>
      <c r="O1395">
        <v>22052002</v>
      </c>
      <c r="P1395">
        <v>2078</v>
      </c>
    </row>
    <row r="1396" spans="1:16" x14ac:dyDescent="0.25">
      <c r="A1396">
        <v>12</v>
      </c>
      <c r="B1396">
        <v>2017</v>
      </c>
      <c r="C1396">
        <v>22052002</v>
      </c>
      <c r="D1396">
        <v>800216883</v>
      </c>
      <c r="E1396" s="1">
        <v>2330438</v>
      </c>
      <c r="F1396" s="1">
        <v>2377998</v>
      </c>
      <c r="G1396" s="1">
        <v>-3735884</v>
      </c>
      <c r="H1396">
        <v>0</v>
      </c>
      <c r="I1396">
        <v>0</v>
      </c>
      <c r="J1396">
        <v>0</v>
      </c>
      <c r="K1396">
        <v>1</v>
      </c>
      <c r="L1396" t="s">
        <v>16</v>
      </c>
      <c r="M1396" t="s">
        <v>486</v>
      </c>
      <c r="N1396" t="s">
        <v>18</v>
      </c>
      <c r="O1396">
        <v>22052002</v>
      </c>
      <c r="P1396">
        <v>2078</v>
      </c>
    </row>
    <row r="1397" spans="1:16" x14ac:dyDescent="0.25">
      <c r="A1397">
        <v>12</v>
      </c>
      <c r="B1397">
        <v>2017</v>
      </c>
      <c r="C1397">
        <v>22052002</v>
      </c>
      <c r="D1397">
        <v>800227279</v>
      </c>
      <c r="E1397" s="1">
        <v>23960816</v>
      </c>
      <c r="F1397" s="1">
        <v>23960816</v>
      </c>
      <c r="G1397" s="1">
        <v>0</v>
      </c>
      <c r="H1397">
        <v>0</v>
      </c>
      <c r="I1397">
        <v>0</v>
      </c>
      <c r="J1397">
        <v>0</v>
      </c>
      <c r="K1397">
        <v>1</v>
      </c>
      <c r="L1397" t="s">
        <v>16</v>
      </c>
      <c r="M1397" t="s">
        <v>258</v>
      </c>
      <c r="N1397" t="s">
        <v>18</v>
      </c>
      <c r="O1397">
        <v>22052002</v>
      </c>
      <c r="P1397">
        <v>2078</v>
      </c>
    </row>
    <row r="1398" spans="1:16" x14ac:dyDescent="0.25">
      <c r="A1398">
        <v>12</v>
      </c>
      <c r="B1398">
        <v>2017</v>
      </c>
      <c r="C1398">
        <v>22052002</v>
      </c>
      <c r="D1398">
        <v>800216473</v>
      </c>
      <c r="E1398" s="1">
        <v>0</v>
      </c>
      <c r="F1398" s="1">
        <v>0</v>
      </c>
      <c r="G1398" s="1">
        <v>-242969</v>
      </c>
      <c r="H1398">
        <v>0</v>
      </c>
      <c r="I1398">
        <v>0</v>
      </c>
      <c r="J1398">
        <v>0</v>
      </c>
      <c r="K1398">
        <v>1</v>
      </c>
      <c r="L1398" t="s">
        <v>16</v>
      </c>
      <c r="M1398" t="s">
        <v>377</v>
      </c>
      <c r="N1398" t="s">
        <v>18</v>
      </c>
      <c r="O1398">
        <v>22052002</v>
      </c>
      <c r="P1398">
        <v>2078</v>
      </c>
    </row>
    <row r="1399" spans="1:16" x14ac:dyDescent="0.25">
      <c r="A1399">
        <v>12</v>
      </c>
      <c r="B1399">
        <v>2017</v>
      </c>
      <c r="C1399">
        <v>22052002</v>
      </c>
      <c r="D1399">
        <v>800219600</v>
      </c>
      <c r="E1399" s="1">
        <v>0</v>
      </c>
      <c r="F1399" s="1">
        <v>0</v>
      </c>
      <c r="G1399" s="1">
        <v>-1083809</v>
      </c>
      <c r="H1399">
        <v>0</v>
      </c>
      <c r="I1399">
        <v>0</v>
      </c>
      <c r="J1399">
        <v>0</v>
      </c>
      <c r="K1399">
        <v>1</v>
      </c>
      <c r="L1399" t="s">
        <v>16</v>
      </c>
      <c r="M1399" t="s">
        <v>133</v>
      </c>
      <c r="N1399" t="s">
        <v>18</v>
      </c>
      <c r="O1399">
        <v>22052002</v>
      </c>
      <c r="P1399">
        <v>2078</v>
      </c>
    </row>
    <row r="1400" spans="1:16" x14ac:dyDescent="0.25">
      <c r="A1400">
        <v>12</v>
      </c>
      <c r="B1400">
        <v>2017</v>
      </c>
      <c r="C1400">
        <v>22052002</v>
      </c>
      <c r="D1400">
        <v>800220011</v>
      </c>
      <c r="E1400" s="1">
        <v>2229473</v>
      </c>
      <c r="F1400" s="1">
        <v>2274972</v>
      </c>
      <c r="G1400" s="1">
        <v>-3574027</v>
      </c>
      <c r="H1400">
        <v>0</v>
      </c>
      <c r="I1400">
        <v>0</v>
      </c>
      <c r="J1400">
        <v>0</v>
      </c>
      <c r="K1400">
        <v>1</v>
      </c>
      <c r="L1400" t="s">
        <v>16</v>
      </c>
      <c r="M1400" t="s">
        <v>375</v>
      </c>
      <c r="N1400" t="s">
        <v>18</v>
      </c>
      <c r="O1400">
        <v>22052002</v>
      </c>
      <c r="P1400">
        <v>2078</v>
      </c>
    </row>
    <row r="1401" spans="1:16" x14ac:dyDescent="0.25">
      <c r="A1401">
        <v>12</v>
      </c>
      <c r="B1401">
        <v>2017</v>
      </c>
      <c r="C1401">
        <v>22052002</v>
      </c>
      <c r="D1401">
        <v>800249139</v>
      </c>
      <c r="E1401" s="1">
        <v>0</v>
      </c>
      <c r="F1401" s="1">
        <v>0</v>
      </c>
      <c r="G1401" s="1">
        <v>-384700</v>
      </c>
      <c r="H1401">
        <v>0</v>
      </c>
      <c r="I1401">
        <v>0</v>
      </c>
      <c r="J1401">
        <v>0</v>
      </c>
      <c r="K1401">
        <v>1</v>
      </c>
      <c r="L1401" t="s">
        <v>16</v>
      </c>
      <c r="M1401" t="s">
        <v>259</v>
      </c>
      <c r="N1401" t="s">
        <v>18</v>
      </c>
      <c r="O1401">
        <v>22052002</v>
      </c>
      <c r="P1401">
        <v>2078</v>
      </c>
    </row>
    <row r="1402" spans="1:16" x14ac:dyDescent="0.25">
      <c r="A1402">
        <v>12</v>
      </c>
      <c r="B1402">
        <v>2017</v>
      </c>
      <c r="C1402">
        <v>22052002</v>
      </c>
      <c r="D1402">
        <v>801001440</v>
      </c>
      <c r="E1402" s="1">
        <v>0</v>
      </c>
      <c r="F1402" s="1">
        <v>0</v>
      </c>
      <c r="G1402" s="1">
        <v>-772374</v>
      </c>
      <c r="H1402">
        <v>0</v>
      </c>
      <c r="I1402">
        <v>0</v>
      </c>
      <c r="J1402">
        <v>0</v>
      </c>
      <c r="K1402">
        <v>1</v>
      </c>
      <c r="L1402" t="s">
        <v>16</v>
      </c>
      <c r="M1402" t="s">
        <v>847</v>
      </c>
      <c r="N1402" t="s">
        <v>18</v>
      </c>
      <c r="O1402">
        <v>22052002</v>
      </c>
      <c r="P1402">
        <v>2078</v>
      </c>
    </row>
    <row r="1403" spans="1:16" x14ac:dyDescent="0.25">
      <c r="A1403">
        <v>12</v>
      </c>
      <c r="B1403">
        <v>2017</v>
      </c>
      <c r="C1403">
        <v>22052002</v>
      </c>
      <c r="D1403">
        <v>802006728</v>
      </c>
      <c r="E1403" s="1">
        <v>11514244</v>
      </c>
      <c r="F1403" s="1">
        <v>11749229</v>
      </c>
      <c r="G1403" s="1">
        <v>-689057.14</v>
      </c>
      <c r="H1403">
        <v>0</v>
      </c>
      <c r="I1403">
        <v>0</v>
      </c>
      <c r="J1403">
        <v>0</v>
      </c>
      <c r="K1403">
        <v>1</v>
      </c>
      <c r="L1403" t="s">
        <v>16</v>
      </c>
      <c r="M1403" t="s">
        <v>493</v>
      </c>
      <c r="N1403" t="s">
        <v>18</v>
      </c>
      <c r="O1403">
        <v>22052002</v>
      </c>
      <c r="P1403">
        <v>2078</v>
      </c>
    </row>
    <row r="1404" spans="1:16" x14ac:dyDescent="0.25">
      <c r="A1404">
        <v>12</v>
      </c>
      <c r="B1404">
        <v>2017</v>
      </c>
      <c r="C1404">
        <v>22052002</v>
      </c>
      <c r="D1404">
        <v>802001292</v>
      </c>
      <c r="E1404" s="1">
        <v>0</v>
      </c>
      <c r="F1404" s="1">
        <v>0</v>
      </c>
      <c r="G1404" s="1">
        <v>-420000</v>
      </c>
      <c r="H1404">
        <v>0</v>
      </c>
      <c r="I1404">
        <v>0</v>
      </c>
      <c r="J1404">
        <v>0</v>
      </c>
      <c r="K1404">
        <v>1</v>
      </c>
      <c r="L1404" t="s">
        <v>16</v>
      </c>
      <c r="M1404" t="s">
        <v>380</v>
      </c>
      <c r="N1404" t="s">
        <v>18</v>
      </c>
      <c r="O1404">
        <v>22052002</v>
      </c>
      <c r="P1404">
        <v>2078</v>
      </c>
    </row>
    <row r="1405" spans="1:16" x14ac:dyDescent="0.25">
      <c r="A1405">
        <v>12</v>
      </c>
      <c r="B1405">
        <v>2017</v>
      </c>
      <c r="C1405">
        <v>22052002</v>
      </c>
      <c r="D1405">
        <v>802003213</v>
      </c>
      <c r="E1405" s="1">
        <v>0</v>
      </c>
      <c r="F1405" s="1">
        <v>0</v>
      </c>
      <c r="G1405" s="1">
        <v>-322378</v>
      </c>
      <c r="H1405">
        <v>0</v>
      </c>
      <c r="I1405">
        <v>0</v>
      </c>
      <c r="J1405">
        <v>0</v>
      </c>
      <c r="K1405">
        <v>1</v>
      </c>
      <c r="L1405" t="s">
        <v>16</v>
      </c>
      <c r="M1405" t="s">
        <v>137</v>
      </c>
      <c r="N1405" t="s">
        <v>18</v>
      </c>
      <c r="O1405">
        <v>22052002</v>
      </c>
      <c r="P1405">
        <v>2078</v>
      </c>
    </row>
    <row r="1406" spans="1:16" x14ac:dyDescent="0.25">
      <c r="A1406">
        <v>12</v>
      </c>
      <c r="B1406">
        <v>2017</v>
      </c>
      <c r="C1406">
        <v>22052002</v>
      </c>
      <c r="D1406">
        <v>802013835</v>
      </c>
      <c r="E1406" s="1">
        <v>380000000</v>
      </c>
      <c r="F1406" s="1">
        <v>367831054</v>
      </c>
      <c r="G1406" s="1">
        <v>-38147493.759999998</v>
      </c>
      <c r="H1406">
        <v>0</v>
      </c>
      <c r="I1406">
        <v>0</v>
      </c>
      <c r="J1406">
        <v>0</v>
      </c>
      <c r="K1406">
        <v>1</v>
      </c>
      <c r="L1406" t="s">
        <v>16</v>
      </c>
      <c r="M1406" t="s">
        <v>734</v>
      </c>
      <c r="N1406" t="s">
        <v>18</v>
      </c>
      <c r="O1406">
        <v>22052002</v>
      </c>
      <c r="P1406">
        <v>2078</v>
      </c>
    </row>
    <row r="1407" spans="1:16" x14ac:dyDescent="0.25">
      <c r="A1407">
        <v>12</v>
      </c>
      <c r="B1407">
        <v>2017</v>
      </c>
      <c r="C1407">
        <v>22052002</v>
      </c>
      <c r="D1407">
        <v>802022775</v>
      </c>
      <c r="E1407" s="1">
        <v>3651561</v>
      </c>
      <c r="F1407" s="1">
        <v>3726083</v>
      </c>
      <c r="G1407" s="1">
        <v>-3983743</v>
      </c>
      <c r="H1407">
        <v>0</v>
      </c>
      <c r="I1407">
        <v>0</v>
      </c>
      <c r="J1407">
        <v>0</v>
      </c>
      <c r="K1407">
        <v>1</v>
      </c>
      <c r="L1407" t="s">
        <v>16</v>
      </c>
      <c r="M1407" t="s">
        <v>738</v>
      </c>
      <c r="N1407" t="s">
        <v>18</v>
      </c>
      <c r="O1407">
        <v>22052002</v>
      </c>
      <c r="P1407">
        <v>2078</v>
      </c>
    </row>
    <row r="1408" spans="1:16" x14ac:dyDescent="0.25">
      <c r="A1408">
        <v>12</v>
      </c>
      <c r="B1408">
        <v>2017</v>
      </c>
      <c r="C1408">
        <v>22052002</v>
      </c>
      <c r="D1408">
        <v>806001061</v>
      </c>
      <c r="E1408" s="1">
        <v>6959177</v>
      </c>
      <c r="F1408" s="1">
        <v>7101201</v>
      </c>
      <c r="G1408" s="1">
        <v>-656738.80000000005</v>
      </c>
      <c r="H1408">
        <v>0</v>
      </c>
      <c r="I1408">
        <v>0</v>
      </c>
      <c r="J1408">
        <v>0</v>
      </c>
      <c r="K1408">
        <v>1</v>
      </c>
      <c r="L1408" t="s">
        <v>16</v>
      </c>
      <c r="M1408" t="s">
        <v>140</v>
      </c>
      <c r="N1408" t="s">
        <v>18</v>
      </c>
      <c r="O1408">
        <v>22052002</v>
      </c>
      <c r="P1408">
        <v>2078</v>
      </c>
    </row>
    <row r="1409" spans="1:16" x14ac:dyDescent="0.25">
      <c r="A1409">
        <v>12</v>
      </c>
      <c r="B1409">
        <v>2017</v>
      </c>
      <c r="C1409">
        <v>22052002</v>
      </c>
      <c r="D1409">
        <v>802021182</v>
      </c>
      <c r="E1409" s="1">
        <v>1892964</v>
      </c>
      <c r="F1409" s="1">
        <v>0</v>
      </c>
      <c r="G1409" s="1">
        <v>-839740</v>
      </c>
      <c r="H1409">
        <v>0</v>
      </c>
      <c r="I1409">
        <v>0</v>
      </c>
      <c r="J1409">
        <v>0</v>
      </c>
      <c r="K1409">
        <v>1</v>
      </c>
      <c r="L1409" t="s">
        <v>16</v>
      </c>
      <c r="M1409" t="s">
        <v>385</v>
      </c>
      <c r="N1409" t="s">
        <v>18</v>
      </c>
      <c r="O1409">
        <v>22052002</v>
      </c>
      <c r="P1409">
        <v>2078</v>
      </c>
    </row>
    <row r="1410" spans="1:16" x14ac:dyDescent="0.25">
      <c r="A1410">
        <v>12</v>
      </c>
      <c r="B1410">
        <v>2017</v>
      </c>
      <c r="C1410">
        <v>22052002</v>
      </c>
      <c r="D1410">
        <v>802024629</v>
      </c>
      <c r="E1410" s="1">
        <v>3718871</v>
      </c>
      <c r="F1410" s="1">
        <v>3794766</v>
      </c>
      <c r="G1410" s="1">
        <v>-4182790.6</v>
      </c>
      <c r="H1410">
        <v>0</v>
      </c>
      <c r="I1410">
        <v>0</v>
      </c>
      <c r="J1410">
        <v>0</v>
      </c>
      <c r="K1410">
        <v>1</v>
      </c>
      <c r="L1410" t="s">
        <v>16</v>
      </c>
      <c r="M1410" t="s">
        <v>388</v>
      </c>
      <c r="N1410" t="s">
        <v>18</v>
      </c>
      <c r="O1410">
        <v>22052002</v>
      </c>
      <c r="P1410">
        <v>2078</v>
      </c>
    </row>
    <row r="1411" spans="1:16" x14ac:dyDescent="0.25">
      <c r="A1411">
        <v>12</v>
      </c>
      <c r="B1411">
        <v>2017</v>
      </c>
      <c r="C1411">
        <v>22052002</v>
      </c>
      <c r="D1411">
        <v>806006710</v>
      </c>
      <c r="E1411" s="1">
        <v>1742569</v>
      </c>
      <c r="F1411" s="1">
        <v>1778132</v>
      </c>
      <c r="G1411" s="1">
        <v>-2793481</v>
      </c>
      <c r="H1411">
        <v>0</v>
      </c>
      <c r="I1411">
        <v>0</v>
      </c>
      <c r="J1411">
        <v>0</v>
      </c>
      <c r="K1411">
        <v>1</v>
      </c>
      <c r="L1411" t="s">
        <v>16</v>
      </c>
      <c r="M1411" t="s">
        <v>501</v>
      </c>
      <c r="N1411" t="s">
        <v>18</v>
      </c>
      <c r="O1411">
        <v>22052002</v>
      </c>
      <c r="P1411">
        <v>2078</v>
      </c>
    </row>
    <row r="1412" spans="1:16" x14ac:dyDescent="0.25">
      <c r="A1412">
        <v>12</v>
      </c>
      <c r="B1412">
        <v>2017</v>
      </c>
      <c r="C1412">
        <v>22052002</v>
      </c>
      <c r="D1412">
        <v>806013287</v>
      </c>
      <c r="E1412" s="1">
        <v>0</v>
      </c>
      <c r="F1412" s="1">
        <v>0</v>
      </c>
      <c r="G1412" s="1">
        <v>-170586</v>
      </c>
      <c r="H1412">
        <v>0</v>
      </c>
      <c r="I1412">
        <v>0</v>
      </c>
      <c r="J1412">
        <v>0</v>
      </c>
      <c r="K1412">
        <v>1</v>
      </c>
      <c r="L1412" t="s">
        <v>16</v>
      </c>
      <c r="M1412" t="s">
        <v>743</v>
      </c>
      <c r="N1412" t="s">
        <v>18</v>
      </c>
      <c r="O1412">
        <v>22052002</v>
      </c>
      <c r="P1412">
        <v>2078</v>
      </c>
    </row>
    <row r="1413" spans="1:16" x14ac:dyDescent="0.25">
      <c r="A1413">
        <v>12</v>
      </c>
      <c r="B1413">
        <v>2017</v>
      </c>
      <c r="C1413">
        <v>22052002</v>
      </c>
      <c r="D1413">
        <v>807004631</v>
      </c>
      <c r="E1413" s="1">
        <v>0</v>
      </c>
      <c r="F1413" s="1">
        <v>0</v>
      </c>
      <c r="G1413" s="1">
        <v>-79900</v>
      </c>
      <c r="H1413">
        <v>0</v>
      </c>
      <c r="I1413">
        <v>0</v>
      </c>
      <c r="J1413">
        <v>0</v>
      </c>
      <c r="K1413">
        <v>1</v>
      </c>
      <c r="L1413" t="s">
        <v>16</v>
      </c>
      <c r="M1413" t="s">
        <v>511</v>
      </c>
      <c r="N1413" t="s">
        <v>18</v>
      </c>
      <c r="O1413">
        <v>22052002</v>
      </c>
      <c r="P1413">
        <v>2078</v>
      </c>
    </row>
    <row r="1414" spans="1:16" x14ac:dyDescent="0.25">
      <c r="A1414">
        <v>12</v>
      </c>
      <c r="B1414">
        <v>2017</v>
      </c>
      <c r="C1414">
        <v>22052002</v>
      </c>
      <c r="D1414">
        <v>809003590</v>
      </c>
      <c r="E1414" s="1">
        <v>0</v>
      </c>
      <c r="F1414" s="1">
        <v>0</v>
      </c>
      <c r="G1414" s="1">
        <v>-403700</v>
      </c>
      <c r="H1414">
        <v>0</v>
      </c>
      <c r="I1414">
        <v>0</v>
      </c>
      <c r="J1414">
        <v>0</v>
      </c>
      <c r="K1414">
        <v>1</v>
      </c>
      <c r="L1414" t="s">
        <v>16</v>
      </c>
      <c r="M1414" t="s">
        <v>154</v>
      </c>
      <c r="N1414" t="s">
        <v>18</v>
      </c>
      <c r="O1414">
        <v>22052002</v>
      </c>
      <c r="P1414">
        <v>2078</v>
      </c>
    </row>
    <row r="1415" spans="1:16" x14ac:dyDescent="0.25">
      <c r="A1415">
        <v>12</v>
      </c>
      <c r="B1415">
        <v>2017</v>
      </c>
      <c r="C1415">
        <v>22052002</v>
      </c>
      <c r="D1415">
        <v>812001579</v>
      </c>
      <c r="E1415" s="1">
        <v>0</v>
      </c>
      <c r="F1415" s="1">
        <v>0</v>
      </c>
      <c r="G1415" s="1">
        <v>-922223</v>
      </c>
      <c r="H1415">
        <v>0</v>
      </c>
      <c r="I1415">
        <v>0</v>
      </c>
      <c r="J1415">
        <v>0</v>
      </c>
      <c r="K1415">
        <v>1</v>
      </c>
      <c r="L1415" t="s">
        <v>16</v>
      </c>
      <c r="M1415" t="s">
        <v>854</v>
      </c>
      <c r="N1415" t="s">
        <v>18</v>
      </c>
      <c r="O1415">
        <v>22052002</v>
      </c>
      <c r="P1415">
        <v>2078</v>
      </c>
    </row>
    <row r="1416" spans="1:16" x14ac:dyDescent="0.25">
      <c r="A1416">
        <v>12</v>
      </c>
      <c r="B1416">
        <v>2017</v>
      </c>
      <c r="C1416">
        <v>22052002</v>
      </c>
      <c r="D1416">
        <v>812001846</v>
      </c>
      <c r="E1416" s="1">
        <v>0</v>
      </c>
      <c r="F1416" s="1">
        <v>0</v>
      </c>
      <c r="G1416" s="1">
        <v>-700000</v>
      </c>
      <c r="H1416">
        <v>0</v>
      </c>
      <c r="I1416">
        <v>0</v>
      </c>
      <c r="J1416">
        <v>0</v>
      </c>
      <c r="K1416">
        <v>1</v>
      </c>
      <c r="L1416" t="s">
        <v>16</v>
      </c>
      <c r="M1416" t="s">
        <v>271</v>
      </c>
      <c r="N1416" t="s">
        <v>18</v>
      </c>
      <c r="O1416">
        <v>22052002</v>
      </c>
      <c r="P1416">
        <v>2078</v>
      </c>
    </row>
    <row r="1417" spans="1:16" x14ac:dyDescent="0.25">
      <c r="A1417">
        <v>12</v>
      </c>
      <c r="B1417">
        <v>2017</v>
      </c>
      <c r="C1417">
        <v>22052002</v>
      </c>
      <c r="D1417">
        <v>812002993</v>
      </c>
      <c r="E1417" s="1">
        <v>0</v>
      </c>
      <c r="F1417" s="1">
        <v>0</v>
      </c>
      <c r="G1417" s="1">
        <v>-383800</v>
      </c>
      <c r="H1417">
        <v>0</v>
      </c>
      <c r="I1417">
        <v>0</v>
      </c>
      <c r="J1417">
        <v>0</v>
      </c>
      <c r="K1417">
        <v>1</v>
      </c>
      <c r="L1417" t="s">
        <v>16</v>
      </c>
      <c r="M1417" t="s">
        <v>149</v>
      </c>
      <c r="N1417" t="s">
        <v>18</v>
      </c>
      <c r="O1417">
        <v>22052002</v>
      </c>
      <c r="P1417">
        <v>2078</v>
      </c>
    </row>
    <row r="1418" spans="1:16" x14ac:dyDescent="0.25">
      <c r="A1418">
        <v>12</v>
      </c>
      <c r="B1418">
        <v>2017</v>
      </c>
      <c r="C1418">
        <v>22052002</v>
      </c>
      <c r="D1418">
        <v>812005130</v>
      </c>
      <c r="E1418" s="1">
        <v>4607320</v>
      </c>
      <c r="F1418" s="1">
        <v>4701347</v>
      </c>
      <c r="G1418" s="1">
        <v>-9289928</v>
      </c>
      <c r="H1418">
        <v>0</v>
      </c>
      <c r="I1418">
        <v>0</v>
      </c>
      <c r="J1418">
        <v>0</v>
      </c>
      <c r="K1418">
        <v>1</v>
      </c>
      <c r="L1418" t="s">
        <v>16</v>
      </c>
      <c r="M1418" t="s">
        <v>161</v>
      </c>
      <c r="N1418" t="s">
        <v>18</v>
      </c>
      <c r="O1418">
        <v>22052002</v>
      </c>
      <c r="P1418">
        <v>2078</v>
      </c>
    </row>
    <row r="1419" spans="1:16" x14ac:dyDescent="0.25">
      <c r="A1419">
        <v>12</v>
      </c>
      <c r="B1419">
        <v>2017</v>
      </c>
      <c r="C1419">
        <v>22052002</v>
      </c>
      <c r="D1419">
        <v>813001952</v>
      </c>
      <c r="E1419" s="1">
        <v>0</v>
      </c>
      <c r="F1419" s="1">
        <v>0</v>
      </c>
      <c r="G1419" s="1">
        <v>-457750</v>
      </c>
      <c r="H1419">
        <v>0</v>
      </c>
      <c r="I1419">
        <v>0</v>
      </c>
      <c r="J1419">
        <v>0</v>
      </c>
      <c r="K1419">
        <v>1</v>
      </c>
      <c r="L1419" t="s">
        <v>16</v>
      </c>
      <c r="M1419" t="s">
        <v>858</v>
      </c>
      <c r="N1419" t="s">
        <v>18</v>
      </c>
      <c r="O1419">
        <v>22052002</v>
      </c>
      <c r="P1419">
        <v>2078</v>
      </c>
    </row>
    <row r="1420" spans="1:16" x14ac:dyDescent="0.25">
      <c r="A1420">
        <v>12</v>
      </c>
      <c r="B1420">
        <v>2017</v>
      </c>
      <c r="C1420">
        <v>22052002</v>
      </c>
      <c r="D1420">
        <v>819004970</v>
      </c>
      <c r="E1420" s="1">
        <v>0</v>
      </c>
      <c r="F1420" s="1">
        <v>0</v>
      </c>
      <c r="G1420" s="1">
        <v>-432000</v>
      </c>
      <c r="H1420">
        <v>0</v>
      </c>
      <c r="I1420">
        <v>0</v>
      </c>
      <c r="J1420">
        <v>0</v>
      </c>
      <c r="K1420">
        <v>1</v>
      </c>
      <c r="L1420" t="s">
        <v>16</v>
      </c>
      <c r="M1420" t="s">
        <v>396</v>
      </c>
      <c r="N1420" t="s">
        <v>18</v>
      </c>
      <c r="O1420">
        <v>22052002</v>
      </c>
      <c r="P1420">
        <v>2078</v>
      </c>
    </row>
    <row r="1421" spans="1:16" x14ac:dyDescent="0.25">
      <c r="A1421">
        <v>12</v>
      </c>
      <c r="B1421">
        <v>2017</v>
      </c>
      <c r="C1421">
        <v>22052002</v>
      </c>
      <c r="D1421">
        <v>822000946</v>
      </c>
      <c r="E1421" s="1">
        <v>1022054</v>
      </c>
      <c r="F1421" s="1">
        <v>0</v>
      </c>
      <c r="G1421" s="1">
        <v>-2384794</v>
      </c>
      <c r="H1421">
        <v>0</v>
      </c>
      <c r="I1421">
        <v>0</v>
      </c>
      <c r="J1421">
        <v>0</v>
      </c>
      <c r="K1421">
        <v>1</v>
      </c>
      <c r="L1421" t="s">
        <v>16</v>
      </c>
      <c r="M1421" t="s">
        <v>50</v>
      </c>
      <c r="N1421" t="s">
        <v>18</v>
      </c>
      <c r="O1421">
        <v>22052002</v>
      </c>
      <c r="P1421">
        <v>2078</v>
      </c>
    </row>
    <row r="1422" spans="1:16" x14ac:dyDescent="0.25">
      <c r="A1422">
        <v>12</v>
      </c>
      <c r="B1422">
        <v>2017</v>
      </c>
      <c r="C1422">
        <v>22052002</v>
      </c>
      <c r="D1422">
        <v>822006135</v>
      </c>
      <c r="E1422" s="1">
        <v>2700283</v>
      </c>
      <c r="F1422" s="1">
        <v>2755391</v>
      </c>
      <c r="G1422" s="1">
        <v>-4328775.6500000004</v>
      </c>
      <c r="H1422">
        <v>0</v>
      </c>
      <c r="I1422">
        <v>0</v>
      </c>
      <c r="J1422">
        <v>0</v>
      </c>
      <c r="K1422">
        <v>1</v>
      </c>
      <c r="L1422" t="s">
        <v>16</v>
      </c>
      <c r="M1422" t="s">
        <v>278</v>
      </c>
      <c r="N1422" t="s">
        <v>18</v>
      </c>
      <c r="O1422">
        <v>22052002</v>
      </c>
      <c r="P1422">
        <v>2078</v>
      </c>
    </row>
    <row r="1423" spans="1:16" x14ac:dyDescent="0.25">
      <c r="A1423">
        <v>12</v>
      </c>
      <c r="B1423">
        <v>2017</v>
      </c>
      <c r="C1423">
        <v>22052002</v>
      </c>
      <c r="D1423">
        <v>824006068</v>
      </c>
      <c r="E1423" s="1">
        <v>14082021</v>
      </c>
      <c r="F1423" s="1">
        <v>14369409</v>
      </c>
      <c r="G1423" s="1">
        <v>-8257979</v>
      </c>
      <c r="H1423">
        <v>0</v>
      </c>
      <c r="I1423">
        <v>0</v>
      </c>
      <c r="J1423">
        <v>0</v>
      </c>
      <c r="K1423">
        <v>1</v>
      </c>
      <c r="L1423" t="s">
        <v>16</v>
      </c>
      <c r="M1423" t="s">
        <v>293</v>
      </c>
      <c r="N1423" t="s">
        <v>18</v>
      </c>
      <c r="O1423">
        <v>22052002</v>
      </c>
      <c r="P1423">
        <v>2078</v>
      </c>
    </row>
    <row r="1424" spans="1:16" x14ac:dyDescent="0.25">
      <c r="A1424">
        <v>12</v>
      </c>
      <c r="B1424">
        <v>2017</v>
      </c>
      <c r="C1424">
        <v>22052002</v>
      </c>
      <c r="D1424">
        <v>825001119</v>
      </c>
      <c r="E1424" s="1">
        <v>0</v>
      </c>
      <c r="F1424" s="1">
        <v>0</v>
      </c>
      <c r="G1424" s="1">
        <v>-1687523</v>
      </c>
      <c r="H1424">
        <v>0</v>
      </c>
      <c r="I1424">
        <v>0</v>
      </c>
      <c r="J1424">
        <v>0</v>
      </c>
      <c r="K1424">
        <v>1</v>
      </c>
      <c r="L1424" t="s">
        <v>16</v>
      </c>
      <c r="M1424" t="s">
        <v>650</v>
      </c>
      <c r="N1424" t="s">
        <v>18</v>
      </c>
      <c r="O1424">
        <v>22052002</v>
      </c>
      <c r="P1424">
        <v>2078</v>
      </c>
    </row>
    <row r="1425" spans="1:16" x14ac:dyDescent="0.25">
      <c r="A1425">
        <v>12</v>
      </c>
      <c r="B1425">
        <v>2017</v>
      </c>
      <c r="C1425">
        <v>22052002</v>
      </c>
      <c r="D1425">
        <v>830010966</v>
      </c>
      <c r="E1425" s="1">
        <v>0</v>
      </c>
      <c r="F1425" s="1">
        <v>0</v>
      </c>
      <c r="G1425" s="1">
        <v>-2429615</v>
      </c>
      <c r="H1425">
        <v>0</v>
      </c>
      <c r="I1425">
        <v>0</v>
      </c>
      <c r="J1425">
        <v>0</v>
      </c>
      <c r="K1425">
        <v>1</v>
      </c>
      <c r="L1425" t="s">
        <v>16</v>
      </c>
      <c r="M1425" t="s">
        <v>528</v>
      </c>
      <c r="N1425" t="s">
        <v>18</v>
      </c>
      <c r="O1425">
        <v>22052002</v>
      </c>
      <c r="P1425">
        <v>2078</v>
      </c>
    </row>
    <row r="1426" spans="1:16" x14ac:dyDescent="0.25">
      <c r="A1426">
        <v>12</v>
      </c>
      <c r="B1426">
        <v>2017</v>
      </c>
      <c r="C1426">
        <v>22052002</v>
      </c>
      <c r="D1426">
        <v>825000140</v>
      </c>
      <c r="E1426" s="1">
        <v>0</v>
      </c>
      <c r="F1426" s="1">
        <v>0</v>
      </c>
      <c r="G1426" s="1">
        <v>-114988.18</v>
      </c>
      <c r="H1426">
        <v>0</v>
      </c>
      <c r="I1426">
        <v>0</v>
      </c>
      <c r="J1426">
        <v>0</v>
      </c>
      <c r="K1426">
        <v>1</v>
      </c>
      <c r="L1426" t="s">
        <v>16</v>
      </c>
      <c r="M1426" t="s">
        <v>648</v>
      </c>
      <c r="N1426" t="s">
        <v>18</v>
      </c>
      <c r="O1426">
        <v>22052002</v>
      </c>
      <c r="P1426">
        <v>2078</v>
      </c>
    </row>
    <row r="1427" spans="1:16" x14ac:dyDescent="0.25">
      <c r="A1427">
        <v>12</v>
      </c>
      <c r="B1427">
        <v>2017</v>
      </c>
      <c r="C1427">
        <v>22052002</v>
      </c>
      <c r="D1427">
        <v>830077633</v>
      </c>
      <c r="E1427" s="1">
        <v>0</v>
      </c>
      <c r="F1427" s="1">
        <v>0</v>
      </c>
      <c r="G1427" s="1">
        <v>-2518126</v>
      </c>
      <c r="H1427">
        <v>0</v>
      </c>
      <c r="I1427">
        <v>0</v>
      </c>
      <c r="J1427">
        <v>0</v>
      </c>
      <c r="K1427">
        <v>1</v>
      </c>
      <c r="L1427" t="s">
        <v>16</v>
      </c>
      <c r="M1427" t="s">
        <v>762</v>
      </c>
      <c r="N1427" t="s">
        <v>18</v>
      </c>
      <c r="O1427">
        <v>22052002</v>
      </c>
      <c r="P1427">
        <v>2078</v>
      </c>
    </row>
    <row r="1428" spans="1:16" x14ac:dyDescent="0.25">
      <c r="A1428">
        <v>12</v>
      </c>
      <c r="B1428">
        <v>2017</v>
      </c>
      <c r="C1428">
        <v>22052002</v>
      </c>
      <c r="D1428">
        <v>830123731</v>
      </c>
      <c r="E1428" s="1">
        <v>0</v>
      </c>
      <c r="F1428" s="1">
        <v>0</v>
      </c>
      <c r="G1428" s="1">
        <v>-344147</v>
      </c>
      <c r="H1428">
        <v>0</v>
      </c>
      <c r="I1428">
        <v>0</v>
      </c>
      <c r="J1428">
        <v>0</v>
      </c>
      <c r="K1428">
        <v>1</v>
      </c>
      <c r="L1428" t="s">
        <v>16</v>
      </c>
      <c r="M1428" t="s">
        <v>176</v>
      </c>
      <c r="N1428" t="s">
        <v>18</v>
      </c>
      <c r="O1428">
        <v>22052002</v>
      </c>
      <c r="P1428">
        <v>2078</v>
      </c>
    </row>
    <row r="1429" spans="1:16" x14ac:dyDescent="0.25">
      <c r="A1429">
        <v>12</v>
      </c>
      <c r="B1429">
        <v>2017</v>
      </c>
      <c r="C1429">
        <v>22052002</v>
      </c>
      <c r="D1429">
        <v>832001966</v>
      </c>
      <c r="E1429" s="1">
        <v>22845523</v>
      </c>
      <c r="F1429" s="1">
        <v>23311758</v>
      </c>
      <c r="G1429" s="1">
        <v>-13285953</v>
      </c>
      <c r="H1429">
        <v>0</v>
      </c>
      <c r="I1429">
        <v>0</v>
      </c>
      <c r="J1429">
        <v>0</v>
      </c>
      <c r="K1429">
        <v>1</v>
      </c>
      <c r="L1429" t="s">
        <v>16</v>
      </c>
      <c r="M1429" t="s">
        <v>533</v>
      </c>
      <c r="N1429" t="s">
        <v>18</v>
      </c>
      <c r="O1429">
        <v>22052002</v>
      </c>
      <c r="P1429">
        <v>2078</v>
      </c>
    </row>
    <row r="1430" spans="1:16" x14ac:dyDescent="0.25">
      <c r="A1430">
        <v>12</v>
      </c>
      <c r="B1430">
        <v>2017</v>
      </c>
      <c r="C1430">
        <v>22052002</v>
      </c>
      <c r="D1430">
        <v>860013874</v>
      </c>
      <c r="E1430" s="1">
        <v>21094366</v>
      </c>
      <c r="F1430" s="1">
        <v>21524863</v>
      </c>
      <c r="G1430" s="1">
        <v>-20085293</v>
      </c>
      <c r="H1430">
        <v>0</v>
      </c>
      <c r="I1430">
        <v>0</v>
      </c>
      <c r="J1430">
        <v>0</v>
      </c>
      <c r="K1430">
        <v>1</v>
      </c>
      <c r="L1430" t="s">
        <v>16</v>
      </c>
      <c r="M1430" t="s">
        <v>296</v>
      </c>
      <c r="N1430" t="s">
        <v>18</v>
      </c>
      <c r="O1430">
        <v>22052002</v>
      </c>
      <c r="P1430">
        <v>2078</v>
      </c>
    </row>
    <row r="1431" spans="1:16" x14ac:dyDescent="0.25">
      <c r="A1431">
        <v>12</v>
      </c>
      <c r="B1431">
        <v>2017</v>
      </c>
      <c r="C1431">
        <v>22052002</v>
      </c>
      <c r="D1431">
        <v>890100279</v>
      </c>
      <c r="E1431" s="1">
        <v>108816422</v>
      </c>
      <c r="F1431" s="1">
        <v>111037165</v>
      </c>
      <c r="G1431" s="1">
        <v>-6787322</v>
      </c>
      <c r="H1431">
        <v>0</v>
      </c>
      <c r="I1431">
        <v>0</v>
      </c>
      <c r="J1431">
        <v>0</v>
      </c>
      <c r="K1431">
        <v>1</v>
      </c>
      <c r="L1431" t="s">
        <v>16</v>
      </c>
      <c r="M1431" t="s">
        <v>534</v>
      </c>
      <c r="N1431" t="s">
        <v>18</v>
      </c>
      <c r="O1431">
        <v>22052002</v>
      </c>
      <c r="P1431">
        <v>2078</v>
      </c>
    </row>
    <row r="1432" spans="1:16" x14ac:dyDescent="0.25">
      <c r="A1432">
        <v>12</v>
      </c>
      <c r="B1432">
        <v>2017</v>
      </c>
      <c r="C1432">
        <v>22052002</v>
      </c>
      <c r="D1432">
        <v>838000096</v>
      </c>
      <c r="E1432" s="1">
        <v>1962849</v>
      </c>
      <c r="F1432" s="1">
        <v>2002907</v>
      </c>
      <c r="G1432" s="1">
        <v>-3146608</v>
      </c>
      <c r="H1432">
        <v>0</v>
      </c>
      <c r="I1432">
        <v>0</v>
      </c>
      <c r="J1432">
        <v>0</v>
      </c>
      <c r="K1432">
        <v>1</v>
      </c>
      <c r="L1432" t="s">
        <v>16</v>
      </c>
      <c r="M1432" t="s">
        <v>657</v>
      </c>
      <c r="N1432" t="s">
        <v>18</v>
      </c>
      <c r="O1432">
        <v>22052002</v>
      </c>
      <c r="P1432">
        <v>2078</v>
      </c>
    </row>
    <row r="1433" spans="1:16" x14ac:dyDescent="0.25">
      <c r="A1433">
        <v>12</v>
      </c>
      <c r="B1433">
        <v>2017</v>
      </c>
      <c r="C1433">
        <v>22052002</v>
      </c>
      <c r="D1433">
        <v>860035992</v>
      </c>
      <c r="E1433" s="1">
        <v>26353047</v>
      </c>
      <c r="F1433" s="1">
        <v>26890864</v>
      </c>
      <c r="G1433" s="1">
        <v>-8159713</v>
      </c>
      <c r="H1433">
        <v>0</v>
      </c>
      <c r="I1433">
        <v>0</v>
      </c>
      <c r="J1433">
        <v>0</v>
      </c>
      <c r="K1433">
        <v>1</v>
      </c>
      <c r="L1433" t="s">
        <v>16</v>
      </c>
      <c r="M1433" t="s">
        <v>181</v>
      </c>
      <c r="N1433" t="s">
        <v>18</v>
      </c>
      <c r="O1433">
        <v>22052002</v>
      </c>
      <c r="P1433">
        <v>2078</v>
      </c>
    </row>
    <row r="1434" spans="1:16" x14ac:dyDescent="0.25">
      <c r="A1434">
        <v>12</v>
      </c>
      <c r="B1434">
        <v>2017</v>
      </c>
      <c r="C1434">
        <v>22052002</v>
      </c>
      <c r="D1434">
        <v>890102046</v>
      </c>
      <c r="E1434" s="1">
        <v>0</v>
      </c>
      <c r="F1434" s="1">
        <v>0</v>
      </c>
      <c r="G1434" s="1">
        <v>-61500</v>
      </c>
      <c r="H1434">
        <v>0</v>
      </c>
      <c r="I1434">
        <v>0</v>
      </c>
      <c r="J1434">
        <v>0</v>
      </c>
      <c r="K1434">
        <v>1</v>
      </c>
      <c r="L1434" t="s">
        <v>16</v>
      </c>
      <c r="M1434" t="s">
        <v>878</v>
      </c>
      <c r="N1434" t="s">
        <v>18</v>
      </c>
      <c r="O1434">
        <v>22052002</v>
      </c>
      <c r="P1434">
        <v>2078</v>
      </c>
    </row>
    <row r="1435" spans="1:16" x14ac:dyDescent="0.25">
      <c r="A1435">
        <v>12</v>
      </c>
      <c r="B1435">
        <v>2017</v>
      </c>
      <c r="C1435">
        <v>22052002</v>
      </c>
      <c r="D1435">
        <v>890113331</v>
      </c>
      <c r="E1435" s="1">
        <v>0</v>
      </c>
      <c r="F1435" s="1">
        <v>0</v>
      </c>
      <c r="G1435" s="1">
        <v>-1980000</v>
      </c>
      <c r="H1435">
        <v>0</v>
      </c>
      <c r="I1435">
        <v>0</v>
      </c>
      <c r="J1435">
        <v>0</v>
      </c>
      <c r="K1435">
        <v>1</v>
      </c>
      <c r="L1435" t="s">
        <v>16</v>
      </c>
      <c r="M1435" t="s">
        <v>183</v>
      </c>
      <c r="N1435" t="s">
        <v>18</v>
      </c>
      <c r="O1435">
        <v>22052002</v>
      </c>
      <c r="P1435">
        <v>2078</v>
      </c>
    </row>
    <row r="1436" spans="1:16" x14ac:dyDescent="0.25">
      <c r="A1436">
        <v>12</v>
      </c>
      <c r="B1436">
        <v>2017</v>
      </c>
      <c r="C1436">
        <v>22052002</v>
      </c>
      <c r="D1436">
        <v>890116783</v>
      </c>
      <c r="E1436" s="1">
        <v>10046278</v>
      </c>
      <c r="F1436" s="1">
        <v>10251304</v>
      </c>
      <c r="G1436" s="1">
        <v>-3447539</v>
      </c>
      <c r="H1436">
        <v>0</v>
      </c>
      <c r="I1436">
        <v>0</v>
      </c>
      <c r="J1436">
        <v>0</v>
      </c>
      <c r="K1436">
        <v>1</v>
      </c>
      <c r="L1436" t="s">
        <v>16</v>
      </c>
      <c r="M1436" t="s">
        <v>536</v>
      </c>
      <c r="N1436" t="s">
        <v>18</v>
      </c>
      <c r="O1436">
        <v>22052002</v>
      </c>
      <c r="P1436">
        <v>2078</v>
      </c>
    </row>
    <row r="1437" spans="1:16" x14ac:dyDescent="0.25">
      <c r="A1437">
        <v>12</v>
      </c>
      <c r="B1437">
        <v>2017</v>
      </c>
      <c r="C1437">
        <v>22052002</v>
      </c>
      <c r="D1437">
        <v>890204895</v>
      </c>
      <c r="E1437" s="1">
        <v>1123994</v>
      </c>
      <c r="F1437" s="1">
        <v>0</v>
      </c>
      <c r="G1437" s="1">
        <v>-2622653</v>
      </c>
      <c r="H1437">
        <v>0</v>
      </c>
      <c r="I1437">
        <v>0</v>
      </c>
      <c r="J1437">
        <v>0</v>
      </c>
      <c r="K1437">
        <v>1</v>
      </c>
      <c r="L1437" t="s">
        <v>16</v>
      </c>
      <c r="M1437" t="s">
        <v>877</v>
      </c>
      <c r="N1437" t="s">
        <v>18</v>
      </c>
      <c r="O1437">
        <v>22052002</v>
      </c>
      <c r="P1437">
        <v>2078</v>
      </c>
    </row>
    <row r="1438" spans="1:16" x14ac:dyDescent="0.25">
      <c r="A1438">
        <v>12</v>
      </c>
      <c r="B1438">
        <v>2017</v>
      </c>
      <c r="C1438">
        <v>22052002</v>
      </c>
      <c r="D1438">
        <v>890400693</v>
      </c>
      <c r="E1438" s="1">
        <v>2426672</v>
      </c>
      <c r="F1438" s="1">
        <v>2476196</v>
      </c>
      <c r="G1438" s="1">
        <v>-14125281</v>
      </c>
      <c r="H1438">
        <v>0</v>
      </c>
      <c r="I1438">
        <v>0</v>
      </c>
      <c r="J1438">
        <v>0</v>
      </c>
      <c r="K1438">
        <v>1</v>
      </c>
      <c r="L1438" t="s">
        <v>16</v>
      </c>
      <c r="M1438" t="s">
        <v>662</v>
      </c>
      <c r="N1438" t="s">
        <v>18</v>
      </c>
      <c r="O1438">
        <v>22052002</v>
      </c>
      <c r="P1438">
        <v>2078</v>
      </c>
    </row>
    <row r="1439" spans="1:16" x14ac:dyDescent="0.25">
      <c r="A1439">
        <v>12</v>
      </c>
      <c r="B1439">
        <v>2017</v>
      </c>
      <c r="C1439">
        <v>22052002</v>
      </c>
      <c r="D1439">
        <v>890316171</v>
      </c>
      <c r="E1439" s="1">
        <v>294000</v>
      </c>
      <c r="F1439" s="1">
        <v>300000</v>
      </c>
      <c r="G1439" s="1">
        <v>-247050</v>
      </c>
      <c r="H1439">
        <v>0</v>
      </c>
      <c r="I1439">
        <v>0</v>
      </c>
      <c r="J1439">
        <v>0</v>
      </c>
      <c r="K1439">
        <v>1</v>
      </c>
      <c r="L1439" t="s">
        <v>16</v>
      </c>
      <c r="M1439" t="s">
        <v>421</v>
      </c>
      <c r="N1439" t="s">
        <v>18</v>
      </c>
      <c r="O1439">
        <v>22052002</v>
      </c>
      <c r="P1439">
        <v>2078</v>
      </c>
    </row>
    <row r="1440" spans="1:16" x14ac:dyDescent="0.25">
      <c r="A1440">
        <v>12</v>
      </c>
      <c r="B1440">
        <v>2017</v>
      </c>
      <c r="C1440">
        <v>22052002</v>
      </c>
      <c r="D1440">
        <v>890904646</v>
      </c>
      <c r="E1440" s="1">
        <v>20089213</v>
      </c>
      <c r="F1440" s="1">
        <v>20499197</v>
      </c>
      <c r="G1440" s="1">
        <v>-14510381</v>
      </c>
      <c r="H1440">
        <v>0</v>
      </c>
      <c r="I1440">
        <v>0</v>
      </c>
      <c r="J1440">
        <v>0</v>
      </c>
      <c r="K1440">
        <v>1</v>
      </c>
      <c r="L1440" t="s">
        <v>16</v>
      </c>
      <c r="M1440" t="s">
        <v>774</v>
      </c>
      <c r="N1440" t="s">
        <v>18</v>
      </c>
      <c r="O1440">
        <v>22052002</v>
      </c>
      <c r="P1440">
        <v>2078</v>
      </c>
    </row>
    <row r="1441" spans="1:16" x14ac:dyDescent="0.25">
      <c r="A1441">
        <v>12</v>
      </c>
      <c r="B1441">
        <v>2017</v>
      </c>
      <c r="C1441">
        <v>22052002</v>
      </c>
      <c r="D1441">
        <v>891180134</v>
      </c>
      <c r="E1441" s="1">
        <v>0</v>
      </c>
      <c r="F1441" s="1">
        <v>0</v>
      </c>
      <c r="G1441" s="1">
        <v>-2634600</v>
      </c>
      <c r="H1441">
        <v>0</v>
      </c>
      <c r="I1441">
        <v>0</v>
      </c>
      <c r="J1441">
        <v>0</v>
      </c>
      <c r="K1441">
        <v>1</v>
      </c>
      <c r="L1441" t="s">
        <v>16</v>
      </c>
      <c r="M1441" t="s">
        <v>543</v>
      </c>
      <c r="N1441" t="s">
        <v>18</v>
      </c>
      <c r="O1441">
        <v>22052002</v>
      </c>
      <c r="P1441">
        <v>2078</v>
      </c>
    </row>
    <row r="1442" spans="1:16" x14ac:dyDescent="0.25">
      <c r="A1442">
        <v>12</v>
      </c>
      <c r="B1442">
        <v>2017</v>
      </c>
      <c r="C1442">
        <v>22052002</v>
      </c>
      <c r="D1442">
        <v>891501676</v>
      </c>
      <c r="E1442" s="1">
        <v>3616716</v>
      </c>
      <c r="F1442" s="1">
        <v>3690527</v>
      </c>
      <c r="G1442" s="1">
        <v>-4067895</v>
      </c>
      <c r="H1442">
        <v>0</v>
      </c>
      <c r="I1442">
        <v>0</v>
      </c>
      <c r="J1442">
        <v>0</v>
      </c>
      <c r="K1442">
        <v>1</v>
      </c>
      <c r="L1442" t="s">
        <v>16</v>
      </c>
      <c r="M1442" t="s">
        <v>667</v>
      </c>
      <c r="N1442" t="s">
        <v>18</v>
      </c>
      <c r="O1442">
        <v>22052002</v>
      </c>
      <c r="P1442">
        <v>2078</v>
      </c>
    </row>
    <row r="1443" spans="1:16" x14ac:dyDescent="0.25">
      <c r="A1443">
        <v>12</v>
      </c>
      <c r="B1443">
        <v>2017</v>
      </c>
      <c r="C1443">
        <v>22052002</v>
      </c>
      <c r="D1443">
        <v>890700901</v>
      </c>
      <c r="E1443" s="1">
        <v>0</v>
      </c>
      <c r="F1443" s="1">
        <v>0</v>
      </c>
      <c r="G1443" s="1">
        <v>-44000</v>
      </c>
      <c r="H1443">
        <v>0</v>
      </c>
      <c r="I1443">
        <v>0</v>
      </c>
      <c r="J1443">
        <v>0</v>
      </c>
      <c r="K1443">
        <v>1</v>
      </c>
      <c r="L1443" t="s">
        <v>16</v>
      </c>
      <c r="M1443" t="s">
        <v>423</v>
      </c>
      <c r="N1443" t="s">
        <v>18</v>
      </c>
      <c r="O1443">
        <v>22052002</v>
      </c>
      <c r="P1443">
        <v>2078</v>
      </c>
    </row>
    <row r="1444" spans="1:16" x14ac:dyDescent="0.25">
      <c r="A1444">
        <v>12</v>
      </c>
      <c r="B1444">
        <v>2017</v>
      </c>
      <c r="C1444">
        <v>22052002</v>
      </c>
      <c r="D1444">
        <v>890701459</v>
      </c>
      <c r="E1444" s="1">
        <v>0</v>
      </c>
      <c r="F1444" s="1">
        <v>0</v>
      </c>
      <c r="G1444" s="1">
        <v>-221800</v>
      </c>
      <c r="H1444">
        <v>0</v>
      </c>
      <c r="I1444">
        <v>0</v>
      </c>
      <c r="J1444">
        <v>0</v>
      </c>
      <c r="K1444">
        <v>1</v>
      </c>
      <c r="L1444" t="s">
        <v>16</v>
      </c>
      <c r="M1444" t="s">
        <v>772</v>
      </c>
      <c r="N1444" t="s">
        <v>18</v>
      </c>
      <c r="O1444">
        <v>22052002</v>
      </c>
      <c r="P1444">
        <v>2078</v>
      </c>
    </row>
    <row r="1445" spans="1:16" x14ac:dyDescent="0.25">
      <c r="A1445">
        <v>12</v>
      </c>
      <c r="B1445">
        <v>2017</v>
      </c>
      <c r="C1445">
        <v>22052002</v>
      </c>
      <c r="D1445">
        <v>891408918</v>
      </c>
      <c r="E1445" s="1">
        <v>0</v>
      </c>
      <c r="F1445" s="1">
        <v>0</v>
      </c>
      <c r="G1445" s="1">
        <v>-19300</v>
      </c>
      <c r="H1445">
        <v>0</v>
      </c>
      <c r="I1445">
        <v>0</v>
      </c>
      <c r="J1445">
        <v>0</v>
      </c>
      <c r="K1445">
        <v>1</v>
      </c>
      <c r="L1445" t="s">
        <v>16</v>
      </c>
      <c r="M1445" t="s">
        <v>313</v>
      </c>
      <c r="N1445" t="s">
        <v>18</v>
      </c>
      <c r="O1445">
        <v>22052002</v>
      </c>
      <c r="P1445">
        <v>2078</v>
      </c>
    </row>
    <row r="1446" spans="1:16" x14ac:dyDescent="0.25">
      <c r="A1446">
        <v>12</v>
      </c>
      <c r="B1446">
        <v>2017</v>
      </c>
      <c r="C1446">
        <v>22052002</v>
      </c>
      <c r="D1446">
        <v>892170002</v>
      </c>
      <c r="E1446" s="1">
        <v>3014201</v>
      </c>
      <c r="F1446" s="1">
        <v>3075715</v>
      </c>
      <c r="G1446" s="1">
        <v>-15575670.949999999</v>
      </c>
      <c r="H1446">
        <v>0</v>
      </c>
      <c r="I1446">
        <v>0</v>
      </c>
      <c r="J1446">
        <v>0</v>
      </c>
      <c r="K1446">
        <v>1</v>
      </c>
      <c r="L1446" t="s">
        <v>16</v>
      </c>
      <c r="M1446" t="s">
        <v>82</v>
      </c>
      <c r="N1446" t="s">
        <v>18</v>
      </c>
      <c r="O1446">
        <v>22052002</v>
      </c>
      <c r="P1446">
        <v>2078</v>
      </c>
    </row>
    <row r="1447" spans="1:16" x14ac:dyDescent="0.25">
      <c r="A1447">
        <v>12</v>
      </c>
      <c r="B1447">
        <v>2017</v>
      </c>
      <c r="C1447">
        <v>22052002</v>
      </c>
      <c r="D1447">
        <v>892300226</v>
      </c>
      <c r="E1447" s="1">
        <v>0</v>
      </c>
      <c r="F1447" s="1">
        <v>0</v>
      </c>
      <c r="G1447" s="1">
        <v>-2192861</v>
      </c>
      <c r="H1447">
        <v>0</v>
      </c>
      <c r="I1447">
        <v>0</v>
      </c>
      <c r="J1447">
        <v>0</v>
      </c>
      <c r="K1447">
        <v>1</v>
      </c>
      <c r="L1447" t="s">
        <v>16</v>
      </c>
      <c r="M1447" t="s">
        <v>203</v>
      </c>
      <c r="N1447" t="s">
        <v>18</v>
      </c>
      <c r="O1447">
        <v>22052002</v>
      </c>
      <c r="P1447">
        <v>2078</v>
      </c>
    </row>
    <row r="1448" spans="1:16" x14ac:dyDescent="0.25">
      <c r="A1448">
        <v>12</v>
      </c>
      <c r="B1448">
        <v>2017</v>
      </c>
      <c r="C1448">
        <v>22052002</v>
      </c>
      <c r="D1448">
        <v>892120112</v>
      </c>
      <c r="E1448" s="1">
        <v>0</v>
      </c>
      <c r="F1448" s="1">
        <v>0</v>
      </c>
      <c r="G1448" s="1">
        <v>-300000</v>
      </c>
      <c r="H1448">
        <v>0</v>
      </c>
      <c r="I1448">
        <v>0</v>
      </c>
      <c r="J1448">
        <v>0</v>
      </c>
      <c r="K1448">
        <v>1</v>
      </c>
      <c r="L1448" t="s">
        <v>16</v>
      </c>
      <c r="M1448" t="s">
        <v>889</v>
      </c>
      <c r="N1448" t="s">
        <v>18</v>
      </c>
      <c r="O1448">
        <v>22052002</v>
      </c>
      <c r="P1448">
        <v>2078</v>
      </c>
    </row>
    <row r="1449" spans="1:16" x14ac:dyDescent="0.25">
      <c r="A1449">
        <v>12</v>
      </c>
      <c r="B1449">
        <v>2017</v>
      </c>
      <c r="C1449">
        <v>22052002</v>
      </c>
      <c r="D1449">
        <v>899999151</v>
      </c>
      <c r="E1449" s="1">
        <v>1878250</v>
      </c>
      <c r="F1449" s="1">
        <v>1916582</v>
      </c>
      <c r="G1449" s="1">
        <v>-3010991</v>
      </c>
      <c r="H1449">
        <v>0</v>
      </c>
      <c r="I1449">
        <v>0</v>
      </c>
      <c r="J1449">
        <v>0</v>
      </c>
      <c r="K1449">
        <v>1</v>
      </c>
      <c r="L1449" t="s">
        <v>16</v>
      </c>
      <c r="M1449" t="s">
        <v>205</v>
      </c>
      <c r="N1449" t="s">
        <v>18</v>
      </c>
      <c r="O1449">
        <v>22052002</v>
      </c>
      <c r="P1449">
        <v>2078</v>
      </c>
    </row>
    <row r="1450" spans="1:16" x14ac:dyDescent="0.25">
      <c r="A1450">
        <v>12</v>
      </c>
      <c r="B1450">
        <v>2017</v>
      </c>
      <c r="C1450">
        <v>22052002</v>
      </c>
      <c r="D1450">
        <v>900006037</v>
      </c>
      <c r="E1450" s="1">
        <v>972361</v>
      </c>
      <c r="F1450" s="1">
        <v>992205</v>
      </c>
      <c r="G1450" s="1">
        <v>-3478569</v>
      </c>
      <c r="H1450">
        <v>0</v>
      </c>
      <c r="I1450">
        <v>0</v>
      </c>
      <c r="J1450">
        <v>0</v>
      </c>
      <c r="K1450">
        <v>1</v>
      </c>
      <c r="L1450" t="s">
        <v>16</v>
      </c>
      <c r="M1450" t="s">
        <v>783</v>
      </c>
      <c r="N1450" t="s">
        <v>18</v>
      </c>
      <c r="O1450">
        <v>22052002</v>
      </c>
      <c r="P1450">
        <v>2078</v>
      </c>
    </row>
    <row r="1451" spans="1:16" x14ac:dyDescent="0.25">
      <c r="A1451">
        <v>12</v>
      </c>
      <c r="B1451">
        <v>2017</v>
      </c>
      <c r="C1451">
        <v>22052002</v>
      </c>
      <c r="D1451">
        <v>900007860</v>
      </c>
      <c r="E1451" s="1">
        <v>10258799</v>
      </c>
      <c r="F1451" s="1">
        <v>10468162</v>
      </c>
      <c r="G1451" s="1">
        <v>-667327</v>
      </c>
      <c r="H1451">
        <v>0</v>
      </c>
      <c r="I1451">
        <v>0</v>
      </c>
      <c r="J1451">
        <v>0</v>
      </c>
      <c r="K1451">
        <v>1</v>
      </c>
      <c r="L1451" t="s">
        <v>16</v>
      </c>
      <c r="M1451" t="s">
        <v>425</v>
      </c>
      <c r="N1451" t="s">
        <v>18</v>
      </c>
      <c r="O1451">
        <v>22052002</v>
      </c>
      <c r="P1451">
        <v>2078</v>
      </c>
    </row>
    <row r="1452" spans="1:16" x14ac:dyDescent="0.25">
      <c r="A1452">
        <v>12</v>
      </c>
      <c r="B1452">
        <v>2017</v>
      </c>
      <c r="C1452">
        <v>22052002</v>
      </c>
      <c r="D1452">
        <v>900016598</v>
      </c>
      <c r="E1452" s="1">
        <v>176597307</v>
      </c>
      <c r="F1452" s="1">
        <v>180201334</v>
      </c>
      <c r="G1452" s="1">
        <v>-42168716</v>
      </c>
      <c r="H1452">
        <v>0</v>
      </c>
      <c r="I1452">
        <v>0</v>
      </c>
      <c r="J1452">
        <v>0</v>
      </c>
      <c r="K1452">
        <v>1</v>
      </c>
      <c r="L1452" t="s">
        <v>16</v>
      </c>
      <c r="M1452" t="s">
        <v>208</v>
      </c>
      <c r="N1452" t="s">
        <v>18</v>
      </c>
      <c r="O1452">
        <v>22052002</v>
      </c>
      <c r="P1452">
        <v>2078</v>
      </c>
    </row>
    <row r="1453" spans="1:16" x14ac:dyDescent="0.25">
      <c r="A1453">
        <v>12</v>
      </c>
      <c r="B1453">
        <v>2017</v>
      </c>
      <c r="C1453">
        <v>22052002</v>
      </c>
      <c r="D1453">
        <v>900054563</v>
      </c>
      <c r="E1453" s="1">
        <v>9942720</v>
      </c>
      <c r="F1453" s="1">
        <v>9942720</v>
      </c>
      <c r="G1453" s="1">
        <v>0</v>
      </c>
      <c r="H1453">
        <v>0</v>
      </c>
      <c r="I1453">
        <v>0</v>
      </c>
      <c r="J1453">
        <v>0</v>
      </c>
      <c r="K1453">
        <v>1</v>
      </c>
      <c r="L1453" t="s">
        <v>16</v>
      </c>
      <c r="M1453" t="s">
        <v>85</v>
      </c>
      <c r="N1453" t="s">
        <v>18</v>
      </c>
      <c r="O1453">
        <v>22052002</v>
      </c>
      <c r="P1453">
        <v>2078</v>
      </c>
    </row>
    <row r="1454" spans="1:16" x14ac:dyDescent="0.25">
      <c r="A1454">
        <v>12</v>
      </c>
      <c r="B1454">
        <v>2017</v>
      </c>
      <c r="C1454">
        <v>22052002</v>
      </c>
      <c r="D1454">
        <v>900061048</v>
      </c>
      <c r="E1454" s="1">
        <v>6506502</v>
      </c>
      <c r="F1454" s="1">
        <v>6639288</v>
      </c>
      <c r="G1454" s="1">
        <v>-5713525</v>
      </c>
      <c r="H1454">
        <v>0</v>
      </c>
      <c r="I1454">
        <v>0</v>
      </c>
      <c r="J1454">
        <v>0</v>
      </c>
      <c r="K1454">
        <v>1</v>
      </c>
      <c r="L1454" t="s">
        <v>16</v>
      </c>
      <c r="M1454" t="s">
        <v>433</v>
      </c>
      <c r="N1454" t="s">
        <v>18</v>
      </c>
      <c r="O1454">
        <v>22052002</v>
      </c>
      <c r="P1454">
        <v>2078</v>
      </c>
    </row>
    <row r="1455" spans="1:16" x14ac:dyDescent="0.25">
      <c r="A1455">
        <v>12</v>
      </c>
      <c r="B1455">
        <v>2017</v>
      </c>
      <c r="C1455">
        <v>22052002</v>
      </c>
      <c r="D1455">
        <v>900085612</v>
      </c>
      <c r="E1455" s="1">
        <v>10795864</v>
      </c>
      <c r="F1455" s="1">
        <v>10795864</v>
      </c>
      <c r="G1455" s="1">
        <v>-0.4</v>
      </c>
      <c r="H1455">
        <v>0</v>
      </c>
      <c r="I1455">
        <v>0</v>
      </c>
      <c r="J1455">
        <v>0</v>
      </c>
      <c r="K1455">
        <v>1</v>
      </c>
      <c r="L1455" t="s">
        <v>16</v>
      </c>
      <c r="M1455" t="s">
        <v>682</v>
      </c>
      <c r="N1455" t="s">
        <v>18</v>
      </c>
      <c r="O1455">
        <v>22052002</v>
      </c>
      <c r="P1455">
        <v>2078</v>
      </c>
    </row>
    <row r="1456" spans="1:16" x14ac:dyDescent="0.25">
      <c r="A1456">
        <v>12</v>
      </c>
      <c r="B1456">
        <v>2017</v>
      </c>
      <c r="C1456">
        <v>22052002</v>
      </c>
      <c r="D1456">
        <v>900067136</v>
      </c>
      <c r="E1456" s="1">
        <v>0</v>
      </c>
      <c r="F1456" s="1">
        <v>0</v>
      </c>
      <c r="G1456" s="1">
        <v>-3252900</v>
      </c>
      <c r="H1456">
        <v>0</v>
      </c>
      <c r="I1456">
        <v>0</v>
      </c>
      <c r="J1456">
        <v>0</v>
      </c>
      <c r="K1456">
        <v>1</v>
      </c>
      <c r="L1456" t="s">
        <v>16</v>
      </c>
      <c r="M1456" t="s">
        <v>86</v>
      </c>
      <c r="N1456" t="s">
        <v>18</v>
      </c>
      <c r="O1456">
        <v>22052002</v>
      </c>
      <c r="P1456">
        <v>2078</v>
      </c>
    </row>
    <row r="1457" spans="1:16" x14ac:dyDescent="0.25">
      <c r="A1457">
        <v>12</v>
      </c>
      <c r="B1457">
        <v>2017</v>
      </c>
      <c r="C1457">
        <v>22052002</v>
      </c>
      <c r="D1457">
        <v>900082202</v>
      </c>
      <c r="E1457" s="1">
        <v>0</v>
      </c>
      <c r="F1457" s="1">
        <v>0</v>
      </c>
      <c r="G1457" s="1">
        <v>-134657</v>
      </c>
      <c r="H1457">
        <v>0</v>
      </c>
      <c r="I1457">
        <v>0</v>
      </c>
      <c r="J1457">
        <v>0</v>
      </c>
      <c r="K1457">
        <v>1</v>
      </c>
      <c r="L1457" t="s">
        <v>16</v>
      </c>
      <c r="M1457" t="s">
        <v>214</v>
      </c>
      <c r="N1457" t="s">
        <v>18</v>
      </c>
      <c r="O1457">
        <v>22052002</v>
      </c>
      <c r="P1457">
        <v>2078</v>
      </c>
    </row>
    <row r="1458" spans="1:16" x14ac:dyDescent="0.25">
      <c r="A1458">
        <v>12</v>
      </c>
      <c r="B1458">
        <v>2017</v>
      </c>
      <c r="C1458">
        <v>22052002</v>
      </c>
      <c r="D1458">
        <v>900118485</v>
      </c>
      <c r="E1458" s="1">
        <v>0</v>
      </c>
      <c r="F1458" s="1">
        <v>0</v>
      </c>
      <c r="G1458" s="1">
        <v>-1234000</v>
      </c>
      <c r="H1458">
        <v>0</v>
      </c>
      <c r="I1458">
        <v>0</v>
      </c>
      <c r="J1458">
        <v>0</v>
      </c>
      <c r="K1458">
        <v>1</v>
      </c>
      <c r="L1458" t="s">
        <v>16</v>
      </c>
      <c r="M1458" t="s">
        <v>325</v>
      </c>
      <c r="N1458" t="s">
        <v>18</v>
      </c>
      <c r="O1458">
        <v>22052002</v>
      </c>
      <c r="P1458">
        <v>2078</v>
      </c>
    </row>
    <row r="1459" spans="1:16" x14ac:dyDescent="0.25">
      <c r="A1459">
        <v>12</v>
      </c>
      <c r="B1459">
        <v>2017</v>
      </c>
      <c r="C1459">
        <v>22052002</v>
      </c>
      <c r="D1459">
        <v>900135549</v>
      </c>
      <c r="E1459" s="1">
        <v>4900000</v>
      </c>
      <c r="F1459" s="1">
        <v>5000000</v>
      </c>
      <c r="G1459" s="1">
        <v>-2725117</v>
      </c>
      <c r="H1459">
        <v>0</v>
      </c>
      <c r="I1459">
        <v>0</v>
      </c>
      <c r="J1459">
        <v>0</v>
      </c>
      <c r="K1459">
        <v>1</v>
      </c>
      <c r="L1459" t="s">
        <v>16</v>
      </c>
      <c r="M1459" t="s">
        <v>793</v>
      </c>
      <c r="N1459" t="s">
        <v>18</v>
      </c>
      <c r="O1459">
        <v>22052002</v>
      </c>
      <c r="P1459">
        <v>2078</v>
      </c>
    </row>
    <row r="1460" spans="1:16" x14ac:dyDescent="0.25">
      <c r="A1460">
        <v>12</v>
      </c>
      <c r="B1460">
        <v>2017</v>
      </c>
      <c r="C1460">
        <v>22052002</v>
      </c>
      <c r="D1460">
        <v>900139859</v>
      </c>
      <c r="E1460" s="1">
        <v>0</v>
      </c>
      <c r="F1460" s="1">
        <v>0</v>
      </c>
      <c r="G1460" s="1">
        <v>-1726118</v>
      </c>
      <c r="H1460">
        <v>0</v>
      </c>
      <c r="I1460">
        <v>0</v>
      </c>
      <c r="J1460">
        <v>0</v>
      </c>
      <c r="K1460">
        <v>1</v>
      </c>
      <c r="L1460" t="s">
        <v>16</v>
      </c>
      <c r="M1460" t="s">
        <v>684</v>
      </c>
      <c r="N1460" t="s">
        <v>18</v>
      </c>
      <c r="O1460">
        <v>22052002</v>
      </c>
      <c r="P1460">
        <v>2078</v>
      </c>
    </row>
    <row r="1461" spans="1:16" x14ac:dyDescent="0.25">
      <c r="A1461">
        <v>12</v>
      </c>
      <c r="B1461">
        <v>2017</v>
      </c>
      <c r="C1461">
        <v>22052002</v>
      </c>
      <c r="D1461">
        <v>900184499</v>
      </c>
      <c r="E1461" s="1">
        <v>1073961</v>
      </c>
      <c r="F1461" s="1">
        <v>0</v>
      </c>
      <c r="G1461" s="1">
        <v>-2505908</v>
      </c>
      <c r="H1461">
        <v>0</v>
      </c>
      <c r="I1461">
        <v>0</v>
      </c>
      <c r="J1461">
        <v>0</v>
      </c>
      <c r="K1461">
        <v>1</v>
      </c>
      <c r="L1461" t="s">
        <v>16</v>
      </c>
      <c r="M1461" t="s">
        <v>563</v>
      </c>
      <c r="N1461" t="s">
        <v>18</v>
      </c>
      <c r="O1461">
        <v>22052002</v>
      </c>
      <c r="P1461">
        <v>2078</v>
      </c>
    </row>
    <row r="1462" spans="1:16" x14ac:dyDescent="0.25">
      <c r="A1462">
        <v>12</v>
      </c>
      <c r="B1462">
        <v>2017</v>
      </c>
      <c r="C1462">
        <v>22052002</v>
      </c>
      <c r="D1462">
        <v>900145767</v>
      </c>
      <c r="E1462" s="1">
        <v>0</v>
      </c>
      <c r="F1462" s="1">
        <v>0</v>
      </c>
      <c r="G1462" s="1">
        <v>-8285</v>
      </c>
      <c r="H1462">
        <v>0</v>
      </c>
      <c r="I1462">
        <v>0</v>
      </c>
      <c r="J1462">
        <v>0</v>
      </c>
      <c r="K1462">
        <v>1</v>
      </c>
      <c r="L1462" t="s">
        <v>16</v>
      </c>
      <c r="M1462" t="s">
        <v>685</v>
      </c>
      <c r="N1462" t="s">
        <v>18</v>
      </c>
      <c r="O1462">
        <v>22052002</v>
      </c>
      <c r="P1462">
        <v>2078</v>
      </c>
    </row>
    <row r="1463" spans="1:16" x14ac:dyDescent="0.25">
      <c r="A1463">
        <v>12</v>
      </c>
      <c r="B1463">
        <v>2017</v>
      </c>
      <c r="C1463">
        <v>22052002</v>
      </c>
      <c r="D1463">
        <v>900196346</v>
      </c>
      <c r="E1463" s="1">
        <v>52678226</v>
      </c>
      <c r="F1463" s="1">
        <v>53753292</v>
      </c>
      <c r="G1463" s="1">
        <v>-19965815.300000001</v>
      </c>
      <c r="H1463">
        <v>0</v>
      </c>
      <c r="I1463">
        <v>0</v>
      </c>
      <c r="J1463">
        <v>0</v>
      </c>
      <c r="K1463">
        <v>1</v>
      </c>
      <c r="L1463" t="s">
        <v>16</v>
      </c>
      <c r="M1463" t="s">
        <v>904</v>
      </c>
      <c r="N1463" t="s">
        <v>18</v>
      </c>
      <c r="O1463">
        <v>22052002</v>
      </c>
      <c r="P1463">
        <v>2078</v>
      </c>
    </row>
    <row r="1464" spans="1:16" x14ac:dyDescent="0.25">
      <c r="A1464">
        <v>12</v>
      </c>
      <c r="B1464">
        <v>2017</v>
      </c>
      <c r="C1464">
        <v>22052002</v>
      </c>
      <c r="D1464">
        <v>900238400</v>
      </c>
      <c r="E1464" s="1">
        <v>4293721</v>
      </c>
      <c r="F1464" s="1">
        <v>4381348</v>
      </c>
      <c r="G1464" s="1">
        <v>-4829353</v>
      </c>
      <c r="H1464">
        <v>0</v>
      </c>
      <c r="I1464">
        <v>0</v>
      </c>
      <c r="J1464">
        <v>0</v>
      </c>
      <c r="K1464">
        <v>1</v>
      </c>
      <c r="L1464" t="s">
        <v>16</v>
      </c>
      <c r="M1464" t="s">
        <v>446</v>
      </c>
      <c r="N1464" t="s">
        <v>18</v>
      </c>
      <c r="O1464">
        <v>22052002</v>
      </c>
      <c r="P1464">
        <v>2078</v>
      </c>
    </row>
    <row r="1465" spans="1:16" x14ac:dyDescent="0.25">
      <c r="A1465">
        <v>12</v>
      </c>
      <c r="B1465">
        <v>2017</v>
      </c>
      <c r="C1465">
        <v>22052002</v>
      </c>
      <c r="D1465">
        <v>900249014</v>
      </c>
      <c r="E1465" s="1">
        <v>0</v>
      </c>
      <c r="F1465" s="1">
        <v>0</v>
      </c>
      <c r="G1465" s="1">
        <v>-936874</v>
      </c>
      <c r="H1465">
        <v>0</v>
      </c>
      <c r="I1465">
        <v>0</v>
      </c>
      <c r="J1465">
        <v>0</v>
      </c>
      <c r="K1465">
        <v>1</v>
      </c>
      <c r="L1465" t="s">
        <v>16</v>
      </c>
      <c r="M1465" t="s">
        <v>689</v>
      </c>
      <c r="N1465" t="s">
        <v>18</v>
      </c>
      <c r="O1465">
        <v>22052002</v>
      </c>
      <c r="P1465">
        <v>2078</v>
      </c>
    </row>
    <row r="1466" spans="1:16" x14ac:dyDescent="0.25">
      <c r="A1466">
        <v>12</v>
      </c>
      <c r="B1466">
        <v>2017</v>
      </c>
      <c r="C1466">
        <v>22052002</v>
      </c>
      <c r="D1466">
        <v>900264583</v>
      </c>
      <c r="E1466" s="1">
        <v>0</v>
      </c>
      <c r="F1466" s="1">
        <v>0</v>
      </c>
      <c r="G1466" s="1">
        <v>-160926.70000000001</v>
      </c>
      <c r="H1466">
        <v>0</v>
      </c>
      <c r="I1466">
        <v>0</v>
      </c>
      <c r="J1466">
        <v>0</v>
      </c>
      <c r="K1466">
        <v>1</v>
      </c>
      <c r="L1466" t="s">
        <v>16</v>
      </c>
      <c r="M1466" t="s">
        <v>567</v>
      </c>
      <c r="N1466" t="s">
        <v>18</v>
      </c>
      <c r="O1466">
        <v>22052002</v>
      </c>
      <c r="P1466">
        <v>2078</v>
      </c>
    </row>
    <row r="1467" spans="1:16" x14ac:dyDescent="0.25">
      <c r="A1467">
        <v>12</v>
      </c>
      <c r="B1467">
        <v>2017</v>
      </c>
      <c r="C1467">
        <v>22052002</v>
      </c>
      <c r="D1467">
        <v>900269029</v>
      </c>
      <c r="E1467" s="1">
        <v>28678215</v>
      </c>
      <c r="F1467" s="1">
        <v>28678215</v>
      </c>
      <c r="G1467" s="1">
        <v>0.5</v>
      </c>
      <c r="H1467">
        <v>0</v>
      </c>
      <c r="I1467">
        <v>0</v>
      </c>
      <c r="J1467">
        <v>0</v>
      </c>
      <c r="K1467">
        <v>1</v>
      </c>
      <c r="L1467" t="s">
        <v>16</v>
      </c>
      <c r="M1467" t="s">
        <v>800</v>
      </c>
      <c r="N1467" t="s">
        <v>18</v>
      </c>
      <c r="O1467">
        <v>22052002</v>
      </c>
      <c r="P1467">
        <v>2078</v>
      </c>
    </row>
    <row r="1468" spans="1:16" x14ac:dyDescent="0.25">
      <c r="A1468">
        <v>12</v>
      </c>
      <c r="B1468">
        <v>2017</v>
      </c>
      <c r="C1468">
        <v>22052002</v>
      </c>
      <c r="D1468">
        <v>900230040</v>
      </c>
      <c r="E1468" s="1">
        <v>0</v>
      </c>
      <c r="F1468" s="1">
        <v>0</v>
      </c>
      <c r="G1468" s="1">
        <v>-63345.7</v>
      </c>
      <c r="H1468">
        <v>0</v>
      </c>
      <c r="I1468">
        <v>0</v>
      </c>
      <c r="J1468">
        <v>0</v>
      </c>
      <c r="K1468">
        <v>1</v>
      </c>
      <c r="L1468" t="s">
        <v>16</v>
      </c>
      <c r="M1468" t="s">
        <v>570</v>
      </c>
      <c r="N1468" t="s">
        <v>18</v>
      </c>
      <c r="O1468">
        <v>22052002</v>
      </c>
      <c r="P1468">
        <v>2078</v>
      </c>
    </row>
    <row r="1469" spans="1:16" x14ac:dyDescent="0.25">
      <c r="A1469">
        <v>12</v>
      </c>
      <c r="B1469">
        <v>2017</v>
      </c>
      <c r="C1469">
        <v>22052002</v>
      </c>
      <c r="D1469">
        <v>900233019</v>
      </c>
      <c r="E1469" s="1">
        <v>3822851</v>
      </c>
      <c r="F1469" s="1">
        <v>3900868</v>
      </c>
      <c r="G1469" s="1">
        <v>-4299744</v>
      </c>
      <c r="H1469">
        <v>0</v>
      </c>
      <c r="I1469">
        <v>0</v>
      </c>
      <c r="J1469">
        <v>0</v>
      </c>
      <c r="K1469">
        <v>1</v>
      </c>
      <c r="L1469" t="s">
        <v>16</v>
      </c>
      <c r="M1469" t="s">
        <v>687</v>
      </c>
      <c r="N1469" t="s">
        <v>18</v>
      </c>
      <c r="O1469">
        <v>22052002</v>
      </c>
      <c r="P1469">
        <v>2078</v>
      </c>
    </row>
    <row r="1470" spans="1:16" x14ac:dyDescent="0.25">
      <c r="A1470">
        <v>12</v>
      </c>
      <c r="B1470">
        <v>2017</v>
      </c>
      <c r="C1470">
        <v>22052002</v>
      </c>
      <c r="D1470">
        <v>900270916</v>
      </c>
      <c r="E1470" s="1">
        <v>0</v>
      </c>
      <c r="F1470" s="1">
        <v>0</v>
      </c>
      <c r="G1470" s="1">
        <v>-639201.80000000005</v>
      </c>
      <c r="H1470">
        <v>0</v>
      </c>
      <c r="I1470">
        <v>0</v>
      </c>
      <c r="J1470">
        <v>0</v>
      </c>
      <c r="K1470">
        <v>1</v>
      </c>
      <c r="L1470" t="s">
        <v>16</v>
      </c>
      <c r="M1470" t="s">
        <v>568</v>
      </c>
      <c r="N1470" t="s">
        <v>18</v>
      </c>
      <c r="O1470">
        <v>22052002</v>
      </c>
      <c r="P1470">
        <v>2078</v>
      </c>
    </row>
    <row r="1471" spans="1:16" x14ac:dyDescent="0.25">
      <c r="A1471">
        <v>12</v>
      </c>
      <c r="B1471">
        <v>2017</v>
      </c>
      <c r="C1471">
        <v>22052002</v>
      </c>
      <c r="D1471">
        <v>900277955</v>
      </c>
      <c r="E1471" s="1">
        <v>0</v>
      </c>
      <c r="F1471" s="1">
        <v>0</v>
      </c>
      <c r="G1471" s="1">
        <v>-968029</v>
      </c>
      <c r="H1471">
        <v>0</v>
      </c>
      <c r="I1471">
        <v>0</v>
      </c>
      <c r="J1471">
        <v>0</v>
      </c>
      <c r="K1471">
        <v>1</v>
      </c>
      <c r="L1471" t="s">
        <v>16</v>
      </c>
      <c r="M1471" t="s">
        <v>909</v>
      </c>
      <c r="N1471" t="s">
        <v>18</v>
      </c>
      <c r="O1471">
        <v>22052002</v>
      </c>
      <c r="P1471">
        <v>2078</v>
      </c>
    </row>
    <row r="1472" spans="1:16" x14ac:dyDescent="0.25">
      <c r="A1472">
        <v>12</v>
      </c>
      <c r="B1472">
        <v>2017</v>
      </c>
      <c r="C1472">
        <v>22052002</v>
      </c>
      <c r="D1472">
        <v>900336072</v>
      </c>
      <c r="E1472" s="1">
        <v>0</v>
      </c>
      <c r="F1472" s="1">
        <v>0</v>
      </c>
      <c r="G1472" s="1">
        <v>-722296</v>
      </c>
      <c r="H1472">
        <v>0</v>
      </c>
      <c r="I1472">
        <v>0</v>
      </c>
      <c r="J1472">
        <v>0</v>
      </c>
      <c r="K1472">
        <v>1</v>
      </c>
      <c r="L1472" t="s">
        <v>16</v>
      </c>
      <c r="M1472" t="s">
        <v>575</v>
      </c>
      <c r="N1472" t="s">
        <v>18</v>
      </c>
      <c r="O1472">
        <v>22052002</v>
      </c>
      <c r="P1472">
        <v>2078</v>
      </c>
    </row>
    <row r="1473" spans="1:16" x14ac:dyDescent="0.25">
      <c r="A1473">
        <v>12</v>
      </c>
      <c r="B1473">
        <v>2017</v>
      </c>
      <c r="C1473">
        <v>22052002</v>
      </c>
      <c r="D1473">
        <v>900345867</v>
      </c>
      <c r="E1473" s="1">
        <v>0</v>
      </c>
      <c r="F1473" s="1">
        <v>0</v>
      </c>
      <c r="G1473" s="1">
        <v>-1309660</v>
      </c>
      <c r="H1473">
        <v>0</v>
      </c>
      <c r="I1473">
        <v>0</v>
      </c>
      <c r="J1473">
        <v>0</v>
      </c>
      <c r="K1473">
        <v>1</v>
      </c>
      <c r="L1473" t="s">
        <v>16</v>
      </c>
      <c r="M1473" t="s">
        <v>804</v>
      </c>
      <c r="N1473" t="s">
        <v>18</v>
      </c>
      <c r="O1473">
        <v>22052002</v>
      </c>
      <c r="P1473">
        <v>2078</v>
      </c>
    </row>
    <row r="1474" spans="1:16" x14ac:dyDescent="0.25">
      <c r="A1474">
        <v>12</v>
      </c>
      <c r="B1474">
        <v>2017</v>
      </c>
      <c r="C1474">
        <v>22052002</v>
      </c>
      <c r="D1474">
        <v>900381675</v>
      </c>
      <c r="E1474" s="1">
        <v>3981702</v>
      </c>
      <c r="F1474" s="1">
        <v>4062961</v>
      </c>
      <c r="G1474" s="1">
        <v>-4478414</v>
      </c>
      <c r="H1474">
        <v>0</v>
      </c>
      <c r="I1474">
        <v>0</v>
      </c>
      <c r="J1474">
        <v>0</v>
      </c>
      <c r="K1474">
        <v>1</v>
      </c>
      <c r="L1474" t="s">
        <v>16</v>
      </c>
      <c r="M1474" t="s">
        <v>103</v>
      </c>
      <c r="N1474" t="s">
        <v>18</v>
      </c>
      <c r="O1474">
        <v>22052002</v>
      </c>
      <c r="P1474">
        <v>2078</v>
      </c>
    </row>
    <row r="1475" spans="1:16" x14ac:dyDescent="0.25">
      <c r="A1475">
        <v>12</v>
      </c>
      <c r="B1475">
        <v>2017</v>
      </c>
      <c r="C1475">
        <v>22052002</v>
      </c>
      <c r="D1475">
        <v>900386591</v>
      </c>
      <c r="E1475" s="1">
        <v>178997030</v>
      </c>
      <c r="F1475" s="1">
        <v>178997030</v>
      </c>
      <c r="G1475" s="1">
        <v>0</v>
      </c>
      <c r="H1475">
        <v>0</v>
      </c>
      <c r="I1475">
        <v>0</v>
      </c>
      <c r="J1475">
        <v>0</v>
      </c>
      <c r="K1475">
        <v>1</v>
      </c>
      <c r="L1475" t="s">
        <v>16</v>
      </c>
      <c r="M1475" t="s">
        <v>339</v>
      </c>
      <c r="N1475" t="s">
        <v>18</v>
      </c>
      <c r="O1475">
        <v>22052002</v>
      </c>
      <c r="P1475">
        <v>2078</v>
      </c>
    </row>
    <row r="1476" spans="1:16" x14ac:dyDescent="0.25">
      <c r="A1476">
        <v>12</v>
      </c>
      <c r="B1476">
        <v>2017</v>
      </c>
      <c r="C1476">
        <v>22052002</v>
      </c>
      <c r="D1476">
        <v>900390423</v>
      </c>
      <c r="E1476" s="1">
        <v>30051709</v>
      </c>
      <c r="F1476" s="1">
        <v>30051709</v>
      </c>
      <c r="G1476" s="1">
        <v>0</v>
      </c>
      <c r="H1476">
        <v>0</v>
      </c>
      <c r="I1476">
        <v>0</v>
      </c>
      <c r="J1476">
        <v>0</v>
      </c>
      <c r="K1476">
        <v>1</v>
      </c>
      <c r="L1476" t="s">
        <v>16</v>
      </c>
      <c r="M1476" t="s">
        <v>451</v>
      </c>
      <c r="N1476" t="s">
        <v>18</v>
      </c>
      <c r="O1476">
        <v>22052002</v>
      </c>
      <c r="P1476">
        <v>2078</v>
      </c>
    </row>
    <row r="1477" spans="1:16" x14ac:dyDescent="0.25">
      <c r="A1477">
        <v>12</v>
      </c>
      <c r="B1477">
        <v>2017</v>
      </c>
      <c r="C1477">
        <v>22052002</v>
      </c>
      <c r="D1477">
        <v>900395846</v>
      </c>
      <c r="E1477" s="1">
        <v>1984033</v>
      </c>
      <c r="F1477" s="1">
        <v>2024523</v>
      </c>
      <c r="G1477" s="1">
        <v>-3180567</v>
      </c>
      <c r="H1477">
        <v>0</v>
      </c>
      <c r="I1477">
        <v>0</v>
      </c>
      <c r="J1477">
        <v>0</v>
      </c>
      <c r="K1477">
        <v>1</v>
      </c>
      <c r="L1477" t="s">
        <v>16</v>
      </c>
      <c r="M1477" t="s">
        <v>577</v>
      </c>
      <c r="N1477" t="s">
        <v>18</v>
      </c>
      <c r="O1477">
        <v>22052002</v>
      </c>
      <c r="P1477">
        <v>2078</v>
      </c>
    </row>
    <row r="1478" spans="1:16" x14ac:dyDescent="0.25">
      <c r="A1478">
        <v>12</v>
      </c>
      <c r="B1478">
        <v>2017</v>
      </c>
      <c r="C1478">
        <v>22052002</v>
      </c>
      <c r="D1478">
        <v>900335943</v>
      </c>
      <c r="E1478" s="1">
        <v>0</v>
      </c>
      <c r="F1478" s="1">
        <v>0</v>
      </c>
      <c r="G1478" s="1">
        <v>-2376000</v>
      </c>
      <c r="H1478">
        <v>0</v>
      </c>
      <c r="I1478">
        <v>0</v>
      </c>
      <c r="J1478">
        <v>0</v>
      </c>
      <c r="K1478">
        <v>1</v>
      </c>
      <c r="L1478" t="s">
        <v>16</v>
      </c>
      <c r="M1478" t="s">
        <v>455</v>
      </c>
      <c r="N1478" t="s">
        <v>18</v>
      </c>
      <c r="O1478">
        <v>22052002</v>
      </c>
      <c r="P1478">
        <v>2078</v>
      </c>
    </row>
    <row r="1479" spans="1:16" x14ac:dyDescent="0.25">
      <c r="A1479">
        <v>12</v>
      </c>
      <c r="B1479">
        <v>2017</v>
      </c>
      <c r="C1479">
        <v>22052002</v>
      </c>
      <c r="D1479">
        <v>900443070</v>
      </c>
      <c r="E1479" s="1">
        <v>0</v>
      </c>
      <c r="F1479" s="1">
        <v>0</v>
      </c>
      <c r="G1479" s="1">
        <v>-53550</v>
      </c>
      <c r="H1479">
        <v>0</v>
      </c>
      <c r="I1479">
        <v>0</v>
      </c>
      <c r="J1479">
        <v>0</v>
      </c>
      <c r="K1479">
        <v>1</v>
      </c>
      <c r="L1479" t="s">
        <v>16</v>
      </c>
      <c r="M1479" t="s">
        <v>229</v>
      </c>
      <c r="N1479" t="s">
        <v>18</v>
      </c>
      <c r="O1479">
        <v>22052002</v>
      </c>
      <c r="P1479">
        <v>2078</v>
      </c>
    </row>
    <row r="1480" spans="1:16" x14ac:dyDescent="0.25">
      <c r="A1480">
        <v>12</v>
      </c>
      <c r="B1480">
        <v>2017</v>
      </c>
      <c r="C1480">
        <v>22052002</v>
      </c>
      <c r="D1480">
        <v>900447343</v>
      </c>
      <c r="E1480" s="1">
        <v>13406159</v>
      </c>
      <c r="F1480" s="1">
        <v>13679754</v>
      </c>
      <c r="G1480" s="1">
        <v>-7861641</v>
      </c>
      <c r="H1480">
        <v>0</v>
      </c>
      <c r="I1480">
        <v>0</v>
      </c>
      <c r="J1480">
        <v>0</v>
      </c>
      <c r="K1480">
        <v>1</v>
      </c>
      <c r="L1480" t="s">
        <v>16</v>
      </c>
      <c r="M1480" t="s">
        <v>226</v>
      </c>
      <c r="N1480" t="s">
        <v>18</v>
      </c>
      <c r="O1480">
        <v>22052002</v>
      </c>
      <c r="P1480">
        <v>2078</v>
      </c>
    </row>
    <row r="1481" spans="1:16" x14ac:dyDescent="0.25">
      <c r="A1481">
        <v>12</v>
      </c>
      <c r="B1481">
        <v>2017</v>
      </c>
      <c r="C1481">
        <v>22052002</v>
      </c>
      <c r="D1481">
        <v>900452071</v>
      </c>
      <c r="E1481" s="1">
        <v>0</v>
      </c>
      <c r="F1481" s="1">
        <v>0</v>
      </c>
      <c r="G1481" s="1">
        <v>-1169610</v>
      </c>
      <c r="H1481">
        <v>0</v>
      </c>
      <c r="I1481">
        <v>0</v>
      </c>
      <c r="J1481">
        <v>0</v>
      </c>
      <c r="K1481">
        <v>1</v>
      </c>
      <c r="L1481" t="s">
        <v>16</v>
      </c>
      <c r="M1481" t="s">
        <v>586</v>
      </c>
      <c r="N1481" t="s">
        <v>18</v>
      </c>
      <c r="O1481">
        <v>22052002</v>
      </c>
      <c r="P1481">
        <v>2078</v>
      </c>
    </row>
    <row r="1482" spans="1:16" x14ac:dyDescent="0.25">
      <c r="A1482">
        <v>12</v>
      </c>
      <c r="B1482">
        <v>2017</v>
      </c>
      <c r="C1482">
        <v>22052002</v>
      </c>
      <c r="D1482">
        <v>900453278</v>
      </c>
      <c r="E1482" s="1">
        <v>1</v>
      </c>
      <c r="F1482" s="1">
        <v>1</v>
      </c>
      <c r="G1482" s="1">
        <v>-0.5</v>
      </c>
      <c r="H1482">
        <v>0</v>
      </c>
      <c r="I1482">
        <v>0</v>
      </c>
      <c r="J1482">
        <v>0</v>
      </c>
      <c r="K1482">
        <v>1</v>
      </c>
      <c r="L1482" t="s">
        <v>16</v>
      </c>
      <c r="M1482" t="s">
        <v>587</v>
      </c>
      <c r="N1482" t="s">
        <v>18</v>
      </c>
      <c r="O1482">
        <v>22052002</v>
      </c>
      <c r="P1482">
        <v>2078</v>
      </c>
    </row>
    <row r="1483" spans="1:16" x14ac:dyDescent="0.25">
      <c r="A1483">
        <v>12</v>
      </c>
      <c r="B1483">
        <v>2017</v>
      </c>
      <c r="C1483">
        <v>22052002</v>
      </c>
      <c r="D1483">
        <v>900465319</v>
      </c>
      <c r="E1483" s="1">
        <v>4866563126</v>
      </c>
      <c r="F1483" s="1">
        <v>4866563126</v>
      </c>
      <c r="G1483" s="1">
        <v>0</v>
      </c>
      <c r="H1483">
        <v>0</v>
      </c>
      <c r="I1483">
        <v>0</v>
      </c>
      <c r="J1483">
        <v>0</v>
      </c>
      <c r="K1483">
        <v>1</v>
      </c>
      <c r="L1483" t="s">
        <v>16</v>
      </c>
      <c r="M1483" t="s">
        <v>343</v>
      </c>
      <c r="N1483" t="s">
        <v>18</v>
      </c>
      <c r="O1483">
        <v>22052002</v>
      </c>
      <c r="P1483">
        <v>2078</v>
      </c>
    </row>
    <row r="1484" spans="1:16" x14ac:dyDescent="0.25">
      <c r="A1484">
        <v>12</v>
      </c>
      <c r="B1484">
        <v>2017</v>
      </c>
      <c r="C1484">
        <v>22052002</v>
      </c>
      <c r="D1484">
        <v>900493018</v>
      </c>
      <c r="E1484" s="1">
        <v>22134626</v>
      </c>
      <c r="F1484" s="1">
        <v>22134626</v>
      </c>
      <c r="G1484" s="1">
        <v>0</v>
      </c>
      <c r="H1484">
        <v>0</v>
      </c>
      <c r="I1484">
        <v>0</v>
      </c>
      <c r="J1484">
        <v>0</v>
      </c>
      <c r="K1484">
        <v>1</v>
      </c>
      <c r="L1484" t="s">
        <v>16</v>
      </c>
      <c r="M1484" t="s">
        <v>701</v>
      </c>
      <c r="N1484" t="s">
        <v>18</v>
      </c>
      <c r="O1484">
        <v>22052002</v>
      </c>
      <c r="P1484">
        <v>2078</v>
      </c>
    </row>
    <row r="1485" spans="1:16" x14ac:dyDescent="0.25">
      <c r="A1485">
        <v>12</v>
      </c>
      <c r="B1485">
        <v>2017</v>
      </c>
      <c r="C1485">
        <v>22052002</v>
      </c>
      <c r="D1485">
        <v>900581036</v>
      </c>
      <c r="E1485" s="1">
        <v>1777550</v>
      </c>
      <c r="F1485" s="1">
        <v>1813827</v>
      </c>
      <c r="G1485" s="1">
        <v>-1914978.6</v>
      </c>
      <c r="H1485">
        <v>0</v>
      </c>
      <c r="I1485">
        <v>0</v>
      </c>
      <c r="J1485">
        <v>0</v>
      </c>
      <c r="K1485">
        <v>1</v>
      </c>
      <c r="L1485" t="s">
        <v>16</v>
      </c>
      <c r="M1485" t="s">
        <v>352</v>
      </c>
      <c r="N1485" t="s">
        <v>18</v>
      </c>
      <c r="O1485">
        <v>22052002</v>
      </c>
      <c r="P1485">
        <v>2078</v>
      </c>
    </row>
    <row r="1486" spans="1:16" x14ac:dyDescent="0.25">
      <c r="A1486">
        <v>12</v>
      </c>
      <c r="B1486">
        <v>2017</v>
      </c>
      <c r="C1486">
        <v>22052002</v>
      </c>
      <c r="D1486">
        <v>900540156</v>
      </c>
      <c r="E1486" s="1">
        <v>1763579</v>
      </c>
      <c r="F1486" s="1">
        <v>1799570</v>
      </c>
      <c r="G1486" s="1">
        <v>-2827162</v>
      </c>
      <c r="H1486">
        <v>0</v>
      </c>
      <c r="I1486">
        <v>0</v>
      </c>
      <c r="J1486">
        <v>0</v>
      </c>
      <c r="K1486">
        <v>1</v>
      </c>
      <c r="L1486" t="s">
        <v>16</v>
      </c>
      <c r="M1486" t="s">
        <v>919</v>
      </c>
      <c r="N1486" t="s">
        <v>18</v>
      </c>
      <c r="O1486">
        <v>22052002</v>
      </c>
      <c r="P1486">
        <v>2078</v>
      </c>
    </row>
    <row r="1487" spans="1:16" x14ac:dyDescent="0.25">
      <c r="A1487">
        <v>12</v>
      </c>
      <c r="B1487">
        <v>2017</v>
      </c>
      <c r="C1487">
        <v>22052002</v>
      </c>
      <c r="D1487">
        <v>900567891</v>
      </c>
      <c r="E1487" s="1">
        <v>11687845</v>
      </c>
      <c r="F1487" s="1">
        <v>11926372</v>
      </c>
      <c r="G1487" s="1">
        <v>-13883970</v>
      </c>
      <c r="H1487">
        <v>0</v>
      </c>
      <c r="I1487">
        <v>0</v>
      </c>
      <c r="J1487">
        <v>0</v>
      </c>
      <c r="K1487">
        <v>1</v>
      </c>
      <c r="L1487" t="s">
        <v>16</v>
      </c>
      <c r="M1487" t="s">
        <v>920</v>
      </c>
      <c r="N1487" t="s">
        <v>18</v>
      </c>
      <c r="O1487">
        <v>22052002</v>
      </c>
      <c r="P1487">
        <v>2078</v>
      </c>
    </row>
    <row r="1488" spans="1:16" x14ac:dyDescent="0.25">
      <c r="A1488">
        <v>12</v>
      </c>
      <c r="B1488">
        <v>2017</v>
      </c>
      <c r="C1488">
        <v>22052002</v>
      </c>
      <c r="D1488">
        <v>900580653</v>
      </c>
      <c r="E1488" s="1">
        <v>0</v>
      </c>
      <c r="F1488" s="1">
        <v>0</v>
      </c>
      <c r="G1488" s="1">
        <v>-1357881</v>
      </c>
      <c r="H1488">
        <v>0</v>
      </c>
      <c r="I1488">
        <v>0</v>
      </c>
      <c r="J1488">
        <v>0</v>
      </c>
      <c r="K1488">
        <v>1</v>
      </c>
      <c r="L1488" t="s">
        <v>16</v>
      </c>
      <c r="M1488" t="s">
        <v>923</v>
      </c>
      <c r="N1488" t="s">
        <v>18</v>
      </c>
      <c r="O1488">
        <v>22052002</v>
      </c>
      <c r="P1488">
        <v>2078</v>
      </c>
    </row>
    <row r="1489" spans="1:16" x14ac:dyDescent="0.25">
      <c r="A1489">
        <v>12</v>
      </c>
      <c r="B1489">
        <v>2017</v>
      </c>
      <c r="C1489">
        <v>22052002</v>
      </c>
      <c r="D1489">
        <v>900613550</v>
      </c>
      <c r="E1489" s="1">
        <v>0</v>
      </c>
      <c r="F1489" s="1">
        <v>0</v>
      </c>
      <c r="G1489" s="1">
        <v>-2593606.9</v>
      </c>
      <c r="H1489">
        <v>0</v>
      </c>
      <c r="I1489">
        <v>0</v>
      </c>
      <c r="J1489">
        <v>0</v>
      </c>
      <c r="K1489">
        <v>1</v>
      </c>
      <c r="L1489" t="s">
        <v>16</v>
      </c>
      <c r="M1489" t="s">
        <v>926</v>
      </c>
      <c r="N1489" t="s">
        <v>18</v>
      </c>
      <c r="O1489">
        <v>22052002</v>
      </c>
      <c r="P1489">
        <v>2078</v>
      </c>
    </row>
    <row r="1490" spans="1:16" x14ac:dyDescent="0.25">
      <c r="A1490">
        <v>12</v>
      </c>
      <c r="B1490">
        <v>2017</v>
      </c>
      <c r="C1490">
        <v>22052002</v>
      </c>
      <c r="D1490">
        <v>900696889</v>
      </c>
      <c r="E1490" s="1">
        <v>0</v>
      </c>
      <c r="F1490" s="1">
        <v>0</v>
      </c>
      <c r="G1490" s="1">
        <v>-1643145</v>
      </c>
      <c r="H1490">
        <v>0</v>
      </c>
      <c r="I1490">
        <v>0</v>
      </c>
      <c r="J1490">
        <v>0</v>
      </c>
      <c r="K1490">
        <v>1</v>
      </c>
      <c r="L1490" t="s">
        <v>16</v>
      </c>
      <c r="M1490" t="s">
        <v>818</v>
      </c>
      <c r="N1490" t="s">
        <v>18</v>
      </c>
      <c r="O1490">
        <v>22052002</v>
      </c>
      <c r="P1490">
        <v>2078</v>
      </c>
    </row>
    <row r="1491" spans="1:16" x14ac:dyDescent="0.25">
      <c r="A1491">
        <v>12</v>
      </c>
      <c r="B1491">
        <v>2017</v>
      </c>
      <c r="C1491">
        <v>22052002</v>
      </c>
      <c r="D1491">
        <v>900704935</v>
      </c>
      <c r="E1491" s="1">
        <v>0</v>
      </c>
      <c r="F1491" s="1">
        <v>0</v>
      </c>
      <c r="G1491" s="1">
        <v>-12100</v>
      </c>
      <c r="H1491">
        <v>0</v>
      </c>
      <c r="I1491">
        <v>0</v>
      </c>
      <c r="J1491">
        <v>0</v>
      </c>
      <c r="K1491">
        <v>1</v>
      </c>
      <c r="L1491" t="s">
        <v>16</v>
      </c>
      <c r="M1491" t="s">
        <v>241</v>
      </c>
      <c r="N1491" t="s">
        <v>18</v>
      </c>
      <c r="O1491">
        <v>22052002</v>
      </c>
      <c r="P1491">
        <v>2078</v>
      </c>
    </row>
    <row r="1492" spans="1:16" x14ac:dyDescent="0.25">
      <c r="A1492">
        <v>12</v>
      </c>
      <c r="B1492">
        <v>2017</v>
      </c>
      <c r="C1492">
        <v>22052002</v>
      </c>
      <c r="D1492">
        <v>900711560</v>
      </c>
      <c r="E1492" s="1">
        <v>0</v>
      </c>
      <c r="F1492" s="1">
        <v>0</v>
      </c>
      <c r="G1492" s="1">
        <v>-475553</v>
      </c>
      <c r="H1492">
        <v>0</v>
      </c>
      <c r="I1492">
        <v>0</v>
      </c>
      <c r="J1492">
        <v>0</v>
      </c>
      <c r="K1492">
        <v>1</v>
      </c>
      <c r="L1492" t="s">
        <v>16</v>
      </c>
      <c r="M1492" t="s">
        <v>819</v>
      </c>
      <c r="N1492" t="s">
        <v>18</v>
      </c>
      <c r="O1492">
        <v>22052002</v>
      </c>
      <c r="P1492">
        <v>2078</v>
      </c>
    </row>
    <row r="1493" spans="1:16" x14ac:dyDescent="0.25">
      <c r="A1493">
        <v>12</v>
      </c>
      <c r="B1493">
        <v>2017</v>
      </c>
      <c r="C1493">
        <v>22052002</v>
      </c>
      <c r="D1493">
        <v>900761401</v>
      </c>
      <c r="E1493" s="1">
        <v>8130049</v>
      </c>
      <c r="F1493" s="1">
        <v>8130049</v>
      </c>
      <c r="G1493" s="1">
        <v>0</v>
      </c>
      <c r="H1493">
        <v>0</v>
      </c>
      <c r="I1493">
        <v>0</v>
      </c>
      <c r="J1493">
        <v>0</v>
      </c>
      <c r="K1493">
        <v>1</v>
      </c>
      <c r="L1493" t="s">
        <v>16</v>
      </c>
      <c r="M1493" t="s">
        <v>239</v>
      </c>
      <c r="N1493" t="s">
        <v>18</v>
      </c>
      <c r="O1493">
        <v>22052002</v>
      </c>
      <c r="P1493">
        <v>2078</v>
      </c>
    </row>
    <row r="1494" spans="1:16" x14ac:dyDescent="0.25">
      <c r="A1494">
        <v>12</v>
      </c>
      <c r="B1494">
        <v>2017</v>
      </c>
      <c r="C1494">
        <v>22052002</v>
      </c>
      <c r="D1494">
        <v>900778696</v>
      </c>
      <c r="E1494" s="1">
        <v>0</v>
      </c>
      <c r="F1494" s="1">
        <v>0</v>
      </c>
      <c r="G1494" s="1">
        <v>-1067706</v>
      </c>
      <c r="H1494">
        <v>0</v>
      </c>
      <c r="I1494">
        <v>0</v>
      </c>
      <c r="J1494">
        <v>0</v>
      </c>
      <c r="K1494">
        <v>1</v>
      </c>
      <c r="L1494" t="s">
        <v>16</v>
      </c>
      <c r="M1494" t="s">
        <v>360</v>
      </c>
      <c r="N1494" t="s">
        <v>18</v>
      </c>
      <c r="O1494">
        <v>22052002</v>
      </c>
      <c r="P1494">
        <v>2078</v>
      </c>
    </row>
    <row r="1495" spans="1:16" x14ac:dyDescent="0.25">
      <c r="A1495">
        <v>12</v>
      </c>
      <c r="B1495">
        <v>2017</v>
      </c>
      <c r="C1495">
        <v>22052002</v>
      </c>
      <c r="D1495">
        <v>900823274</v>
      </c>
      <c r="E1495" s="1">
        <v>0</v>
      </c>
      <c r="F1495" s="1">
        <v>0</v>
      </c>
      <c r="G1495" s="1">
        <v>-47204</v>
      </c>
      <c r="H1495">
        <v>0</v>
      </c>
      <c r="I1495">
        <v>0</v>
      </c>
      <c r="J1495">
        <v>0</v>
      </c>
      <c r="K1495">
        <v>1</v>
      </c>
      <c r="L1495" t="s">
        <v>16</v>
      </c>
      <c r="M1495" t="s">
        <v>243</v>
      </c>
      <c r="N1495" t="s">
        <v>18</v>
      </c>
      <c r="O1495">
        <v>22052002</v>
      </c>
      <c r="P1495">
        <v>2078</v>
      </c>
    </row>
    <row r="1496" spans="1:16" x14ac:dyDescent="0.25">
      <c r="A1496">
        <v>12</v>
      </c>
      <c r="B1496">
        <v>2017</v>
      </c>
      <c r="C1496">
        <v>22052002</v>
      </c>
      <c r="D1496">
        <v>900852997</v>
      </c>
      <c r="E1496" s="1">
        <v>25283873</v>
      </c>
      <c r="F1496" s="1">
        <v>25799870</v>
      </c>
      <c r="G1496" s="1">
        <v>-8196699</v>
      </c>
      <c r="H1496">
        <v>0</v>
      </c>
      <c r="I1496">
        <v>0</v>
      </c>
      <c r="J1496">
        <v>0</v>
      </c>
      <c r="K1496">
        <v>1</v>
      </c>
      <c r="L1496" t="s">
        <v>16</v>
      </c>
      <c r="M1496" t="s">
        <v>120</v>
      </c>
      <c r="N1496" t="s">
        <v>18</v>
      </c>
      <c r="O1496">
        <v>22052002</v>
      </c>
      <c r="P1496">
        <v>2078</v>
      </c>
    </row>
    <row r="1497" spans="1:16" x14ac:dyDescent="0.25">
      <c r="A1497">
        <v>12</v>
      </c>
      <c r="B1497">
        <v>2017</v>
      </c>
      <c r="C1497">
        <v>22052002</v>
      </c>
      <c r="D1497">
        <v>900853448</v>
      </c>
      <c r="E1497" s="1">
        <v>2508490</v>
      </c>
      <c r="F1497" s="1">
        <v>2508490</v>
      </c>
      <c r="G1497" s="1">
        <v>0</v>
      </c>
      <c r="H1497">
        <v>0</v>
      </c>
      <c r="I1497">
        <v>0</v>
      </c>
      <c r="J1497">
        <v>0</v>
      </c>
      <c r="K1497">
        <v>1</v>
      </c>
      <c r="L1497" t="s">
        <v>16</v>
      </c>
      <c r="M1497" t="s">
        <v>362</v>
      </c>
      <c r="N1497" t="s">
        <v>18</v>
      </c>
      <c r="O1497">
        <v>22052002</v>
      </c>
      <c r="P1497">
        <v>2078</v>
      </c>
    </row>
    <row r="1498" spans="1:16" x14ac:dyDescent="0.25">
      <c r="A1498">
        <v>12</v>
      </c>
      <c r="B1498">
        <v>2017</v>
      </c>
      <c r="C1498">
        <v>22052002</v>
      </c>
      <c r="D1498">
        <v>900862842</v>
      </c>
      <c r="E1498" s="1">
        <v>0</v>
      </c>
      <c r="F1498" s="1">
        <v>0</v>
      </c>
      <c r="G1498" s="1">
        <v>-310926</v>
      </c>
      <c r="H1498">
        <v>0</v>
      </c>
      <c r="I1498">
        <v>0</v>
      </c>
      <c r="J1498">
        <v>0</v>
      </c>
      <c r="K1498">
        <v>1</v>
      </c>
      <c r="L1498" t="s">
        <v>16</v>
      </c>
      <c r="M1498" t="s">
        <v>122</v>
      </c>
      <c r="N1498" t="s">
        <v>18</v>
      </c>
      <c r="O1498">
        <v>22052002</v>
      </c>
      <c r="P1498">
        <v>2078</v>
      </c>
    </row>
    <row r="1499" spans="1:16" x14ac:dyDescent="0.25">
      <c r="A1499">
        <v>12</v>
      </c>
      <c r="B1499">
        <v>2017</v>
      </c>
      <c r="C1499">
        <v>22052002</v>
      </c>
      <c r="D1499">
        <v>900880778</v>
      </c>
      <c r="E1499" s="1">
        <v>10299766</v>
      </c>
      <c r="F1499" s="1">
        <v>10509965</v>
      </c>
      <c r="G1499" s="1">
        <v>-9111090</v>
      </c>
      <c r="H1499">
        <v>0</v>
      </c>
      <c r="I1499">
        <v>0</v>
      </c>
      <c r="J1499">
        <v>0</v>
      </c>
      <c r="K1499">
        <v>1</v>
      </c>
      <c r="L1499" t="s">
        <v>16</v>
      </c>
      <c r="M1499" t="s">
        <v>602</v>
      </c>
      <c r="N1499" t="s">
        <v>18</v>
      </c>
      <c r="O1499">
        <v>22052002</v>
      </c>
      <c r="P1499">
        <v>2078</v>
      </c>
    </row>
    <row r="1500" spans="1:16" x14ac:dyDescent="0.25">
      <c r="A1500">
        <v>12</v>
      </c>
      <c r="B1500">
        <v>2017</v>
      </c>
      <c r="C1500">
        <v>22052002</v>
      </c>
      <c r="D1500">
        <v>900971006</v>
      </c>
      <c r="E1500" s="1">
        <v>2382910</v>
      </c>
      <c r="F1500" s="1">
        <v>2431541</v>
      </c>
      <c r="G1500" s="1">
        <v>-2977150</v>
      </c>
      <c r="H1500">
        <v>0</v>
      </c>
      <c r="I1500">
        <v>0</v>
      </c>
      <c r="J1500">
        <v>0</v>
      </c>
      <c r="K1500">
        <v>1</v>
      </c>
      <c r="L1500" t="s">
        <v>16</v>
      </c>
      <c r="M1500" t="s">
        <v>604</v>
      </c>
      <c r="N1500" t="s">
        <v>18</v>
      </c>
      <c r="O1500">
        <v>22052002</v>
      </c>
      <c r="P1500">
        <v>2078</v>
      </c>
    </row>
    <row r="1501" spans="1:16" x14ac:dyDescent="0.25">
      <c r="A1501">
        <v>12</v>
      </c>
      <c r="B1501">
        <v>2017</v>
      </c>
      <c r="C1501">
        <v>22052002</v>
      </c>
      <c r="D1501">
        <v>17328995</v>
      </c>
      <c r="E1501" s="1">
        <v>4810360</v>
      </c>
      <c r="F1501" s="1">
        <v>4908531</v>
      </c>
      <c r="G1501" s="1">
        <v>-5410444</v>
      </c>
      <c r="H1501">
        <v>0</v>
      </c>
      <c r="I1501">
        <v>0</v>
      </c>
      <c r="J1501">
        <v>0</v>
      </c>
      <c r="K1501">
        <v>1</v>
      </c>
      <c r="L1501" t="s">
        <v>16</v>
      </c>
      <c r="M1501" t="s">
        <v>713</v>
      </c>
      <c r="N1501" t="s">
        <v>18</v>
      </c>
      <c r="O1501">
        <v>22052002</v>
      </c>
      <c r="P1501">
        <v>2078</v>
      </c>
    </row>
    <row r="1502" spans="1:16" x14ac:dyDescent="0.25">
      <c r="A1502">
        <v>12</v>
      </c>
      <c r="B1502">
        <v>2017</v>
      </c>
      <c r="C1502">
        <v>22052002</v>
      </c>
      <c r="D1502">
        <v>33201571</v>
      </c>
      <c r="E1502" s="1">
        <v>156800</v>
      </c>
      <c r="F1502" s="1">
        <v>160000</v>
      </c>
      <c r="G1502" s="1">
        <v>-3764032</v>
      </c>
      <c r="H1502">
        <v>0</v>
      </c>
      <c r="I1502">
        <v>0</v>
      </c>
      <c r="J1502">
        <v>0</v>
      </c>
      <c r="K1502">
        <v>1</v>
      </c>
      <c r="L1502" t="s">
        <v>16</v>
      </c>
      <c r="M1502" t="s">
        <v>251</v>
      </c>
      <c r="N1502" t="s">
        <v>18</v>
      </c>
      <c r="O1502">
        <v>22052002</v>
      </c>
      <c r="P1502">
        <v>2078</v>
      </c>
    </row>
    <row r="1503" spans="1:16" x14ac:dyDescent="0.25">
      <c r="A1503">
        <v>12</v>
      </c>
      <c r="B1503">
        <v>2017</v>
      </c>
      <c r="C1503">
        <v>22052002</v>
      </c>
      <c r="D1503">
        <v>51699573</v>
      </c>
      <c r="E1503" s="1">
        <v>0</v>
      </c>
      <c r="F1503" s="1">
        <v>0</v>
      </c>
      <c r="G1503" s="1">
        <v>-97920</v>
      </c>
      <c r="H1503">
        <v>0</v>
      </c>
      <c r="I1503">
        <v>0</v>
      </c>
      <c r="J1503">
        <v>0</v>
      </c>
      <c r="K1503">
        <v>1</v>
      </c>
      <c r="L1503" t="s">
        <v>16</v>
      </c>
      <c r="M1503" t="s">
        <v>475</v>
      </c>
      <c r="N1503" t="s">
        <v>18</v>
      </c>
      <c r="O1503">
        <v>22052002</v>
      </c>
      <c r="P1503">
        <v>2078</v>
      </c>
    </row>
    <row r="1504" spans="1:16" x14ac:dyDescent="0.25">
      <c r="A1504">
        <v>12</v>
      </c>
      <c r="B1504">
        <v>2017</v>
      </c>
      <c r="C1504">
        <v>22052002</v>
      </c>
      <c r="D1504">
        <v>800031212</v>
      </c>
      <c r="E1504" s="1">
        <v>0</v>
      </c>
      <c r="F1504" s="1">
        <v>0</v>
      </c>
      <c r="G1504" s="1">
        <v>-408400</v>
      </c>
      <c r="H1504">
        <v>0</v>
      </c>
      <c r="I1504">
        <v>0</v>
      </c>
      <c r="J1504">
        <v>0</v>
      </c>
      <c r="K1504">
        <v>1</v>
      </c>
      <c r="L1504" t="s">
        <v>16</v>
      </c>
      <c r="M1504" t="s">
        <v>25</v>
      </c>
      <c r="N1504" t="s">
        <v>18</v>
      </c>
      <c r="O1504">
        <v>22052002</v>
      </c>
      <c r="P1504">
        <v>2078</v>
      </c>
    </row>
    <row r="1505" spans="1:16" x14ac:dyDescent="0.25">
      <c r="A1505">
        <v>12</v>
      </c>
      <c r="B1505">
        <v>2017</v>
      </c>
      <c r="C1505">
        <v>22052002</v>
      </c>
      <c r="D1505">
        <v>800061722</v>
      </c>
      <c r="E1505" s="1">
        <v>4426407</v>
      </c>
      <c r="F1505" s="1">
        <v>4516742</v>
      </c>
      <c r="G1505" s="1">
        <v>-5923938</v>
      </c>
      <c r="H1505">
        <v>0</v>
      </c>
      <c r="I1505">
        <v>0</v>
      </c>
      <c r="J1505">
        <v>0</v>
      </c>
      <c r="K1505">
        <v>1</v>
      </c>
      <c r="L1505" t="s">
        <v>16</v>
      </c>
      <c r="M1505" t="s">
        <v>369</v>
      </c>
      <c r="N1505" t="s">
        <v>18</v>
      </c>
      <c r="O1505">
        <v>22052002</v>
      </c>
      <c r="P1505">
        <v>2078</v>
      </c>
    </row>
    <row r="1506" spans="1:16" x14ac:dyDescent="0.25">
      <c r="A1506">
        <v>12</v>
      </c>
      <c r="B1506">
        <v>2017</v>
      </c>
      <c r="C1506">
        <v>22052002</v>
      </c>
      <c r="D1506">
        <v>800074112</v>
      </c>
      <c r="E1506" s="1">
        <v>8613434</v>
      </c>
      <c r="F1506" s="1">
        <v>8613434</v>
      </c>
      <c r="G1506" s="1">
        <v>0</v>
      </c>
      <c r="H1506">
        <v>0</v>
      </c>
      <c r="I1506">
        <v>0</v>
      </c>
      <c r="J1506">
        <v>0</v>
      </c>
      <c r="K1506">
        <v>1</v>
      </c>
      <c r="L1506" t="s">
        <v>16</v>
      </c>
      <c r="M1506" t="s">
        <v>129</v>
      </c>
      <c r="N1506" t="s">
        <v>18</v>
      </c>
      <c r="O1506">
        <v>22052002</v>
      </c>
      <c r="P1506">
        <v>2078</v>
      </c>
    </row>
    <row r="1507" spans="1:16" x14ac:dyDescent="0.25">
      <c r="A1507">
        <v>12</v>
      </c>
      <c r="B1507">
        <v>2017</v>
      </c>
      <c r="C1507">
        <v>22052002</v>
      </c>
      <c r="D1507">
        <v>800152970</v>
      </c>
      <c r="E1507" s="1">
        <v>0</v>
      </c>
      <c r="F1507" s="1">
        <v>0</v>
      </c>
      <c r="G1507" s="1">
        <v>-7800</v>
      </c>
      <c r="H1507">
        <v>0</v>
      </c>
      <c r="I1507">
        <v>0</v>
      </c>
      <c r="J1507">
        <v>0</v>
      </c>
      <c r="K1507">
        <v>1</v>
      </c>
      <c r="L1507" t="s">
        <v>16</v>
      </c>
      <c r="M1507" t="s">
        <v>613</v>
      </c>
      <c r="N1507" t="s">
        <v>18</v>
      </c>
      <c r="O1507">
        <v>22052002</v>
      </c>
      <c r="P1507">
        <v>2078</v>
      </c>
    </row>
    <row r="1508" spans="1:16" x14ac:dyDescent="0.25">
      <c r="A1508">
        <v>12</v>
      </c>
      <c r="B1508">
        <v>2017</v>
      </c>
      <c r="C1508">
        <v>22052002</v>
      </c>
      <c r="D1508">
        <v>800130625</v>
      </c>
      <c r="E1508" s="1">
        <v>43309229</v>
      </c>
      <c r="F1508" s="1">
        <v>44193091</v>
      </c>
      <c r="G1508" s="1">
        <v>-24775690</v>
      </c>
      <c r="H1508">
        <v>0</v>
      </c>
      <c r="I1508">
        <v>0</v>
      </c>
      <c r="J1508">
        <v>0</v>
      </c>
      <c r="K1508">
        <v>1</v>
      </c>
      <c r="L1508" t="s">
        <v>16</v>
      </c>
      <c r="M1508" t="s">
        <v>835</v>
      </c>
      <c r="N1508" t="s">
        <v>18</v>
      </c>
      <c r="O1508">
        <v>22052002</v>
      </c>
      <c r="P1508">
        <v>2078</v>
      </c>
    </row>
    <row r="1509" spans="1:16" x14ac:dyDescent="0.25">
      <c r="A1509">
        <v>12</v>
      </c>
      <c r="B1509">
        <v>2017</v>
      </c>
      <c r="C1509">
        <v>22052002</v>
      </c>
      <c r="D1509">
        <v>800180406</v>
      </c>
      <c r="E1509" s="1">
        <v>0</v>
      </c>
      <c r="F1509" s="1">
        <v>0</v>
      </c>
      <c r="G1509" s="1">
        <v>-2685560</v>
      </c>
      <c r="H1509">
        <v>0</v>
      </c>
      <c r="I1509">
        <v>0</v>
      </c>
      <c r="J1509">
        <v>0</v>
      </c>
      <c r="K1509">
        <v>1</v>
      </c>
      <c r="L1509" t="s">
        <v>16</v>
      </c>
      <c r="M1509" t="s">
        <v>371</v>
      </c>
      <c r="N1509" t="s">
        <v>18</v>
      </c>
      <c r="O1509">
        <v>22052002</v>
      </c>
      <c r="P1509">
        <v>2078</v>
      </c>
    </row>
    <row r="1510" spans="1:16" x14ac:dyDescent="0.25">
      <c r="A1510">
        <v>12</v>
      </c>
      <c r="B1510">
        <v>2017</v>
      </c>
      <c r="C1510">
        <v>22052002</v>
      </c>
      <c r="D1510">
        <v>800180553</v>
      </c>
      <c r="E1510" s="1">
        <v>0</v>
      </c>
      <c r="F1510" s="1">
        <v>0</v>
      </c>
      <c r="G1510" s="1">
        <v>-1184813</v>
      </c>
      <c r="H1510">
        <v>0</v>
      </c>
      <c r="I1510">
        <v>0</v>
      </c>
      <c r="J1510">
        <v>0</v>
      </c>
      <c r="K1510">
        <v>1</v>
      </c>
      <c r="L1510" t="s">
        <v>16</v>
      </c>
      <c r="M1510" t="s">
        <v>726</v>
      </c>
      <c r="N1510" t="s">
        <v>18</v>
      </c>
      <c r="O1510">
        <v>22052002</v>
      </c>
      <c r="P1510">
        <v>2078</v>
      </c>
    </row>
    <row r="1511" spans="1:16" x14ac:dyDescent="0.25">
      <c r="A1511">
        <v>12</v>
      </c>
      <c r="B1511">
        <v>2017</v>
      </c>
      <c r="C1511">
        <v>22052002</v>
      </c>
      <c r="D1511">
        <v>800247537</v>
      </c>
      <c r="E1511" s="1">
        <v>12255413</v>
      </c>
      <c r="F1511" s="1">
        <v>12505523</v>
      </c>
      <c r="G1511" s="1">
        <v>-5956124</v>
      </c>
      <c r="H1511">
        <v>0</v>
      </c>
      <c r="I1511">
        <v>0</v>
      </c>
      <c r="J1511">
        <v>0</v>
      </c>
      <c r="K1511">
        <v>1</v>
      </c>
      <c r="L1511" t="s">
        <v>16</v>
      </c>
      <c r="M1511" t="s">
        <v>729</v>
      </c>
      <c r="N1511" t="s">
        <v>18</v>
      </c>
      <c r="O1511">
        <v>22052002</v>
      </c>
      <c r="P1511">
        <v>2078</v>
      </c>
    </row>
    <row r="1512" spans="1:16" x14ac:dyDescent="0.25">
      <c r="A1512">
        <v>12</v>
      </c>
      <c r="B1512">
        <v>2017</v>
      </c>
      <c r="C1512">
        <v>22052002</v>
      </c>
      <c r="D1512">
        <v>802000333</v>
      </c>
      <c r="E1512" s="1">
        <v>0</v>
      </c>
      <c r="F1512" s="1">
        <v>0</v>
      </c>
      <c r="G1512" s="1">
        <v>-1124860</v>
      </c>
      <c r="H1512">
        <v>0</v>
      </c>
      <c r="I1512">
        <v>0</v>
      </c>
      <c r="J1512">
        <v>0</v>
      </c>
      <c r="K1512">
        <v>1</v>
      </c>
      <c r="L1512" t="s">
        <v>16</v>
      </c>
      <c r="M1512" t="s">
        <v>621</v>
      </c>
      <c r="N1512" t="s">
        <v>18</v>
      </c>
      <c r="O1512">
        <v>22052002</v>
      </c>
      <c r="P1512">
        <v>2078</v>
      </c>
    </row>
    <row r="1513" spans="1:16" x14ac:dyDescent="0.25">
      <c r="A1513">
        <v>12</v>
      </c>
      <c r="B1513">
        <v>2017</v>
      </c>
      <c r="C1513">
        <v>22052002</v>
      </c>
      <c r="D1513">
        <v>800229958</v>
      </c>
      <c r="E1513" s="1">
        <v>0</v>
      </c>
      <c r="F1513" s="1">
        <v>0</v>
      </c>
      <c r="G1513" s="1">
        <v>-405001.31</v>
      </c>
      <c r="H1513">
        <v>0</v>
      </c>
      <c r="I1513">
        <v>0</v>
      </c>
      <c r="J1513">
        <v>0</v>
      </c>
      <c r="K1513">
        <v>1</v>
      </c>
      <c r="L1513" t="s">
        <v>16</v>
      </c>
      <c r="M1513" t="s">
        <v>134</v>
      </c>
      <c r="N1513" t="s">
        <v>18</v>
      </c>
      <c r="O1513">
        <v>22052002</v>
      </c>
      <c r="P1513">
        <v>2078</v>
      </c>
    </row>
    <row r="1514" spans="1:16" x14ac:dyDescent="0.25">
      <c r="A1514">
        <v>12</v>
      </c>
      <c r="B1514">
        <v>2017</v>
      </c>
      <c r="C1514">
        <v>22052002</v>
      </c>
      <c r="D1514">
        <v>802009049</v>
      </c>
      <c r="E1514" s="1">
        <v>0</v>
      </c>
      <c r="F1514" s="1">
        <v>0</v>
      </c>
      <c r="G1514" s="1">
        <v>-133859</v>
      </c>
      <c r="H1514">
        <v>0</v>
      </c>
      <c r="I1514">
        <v>0</v>
      </c>
      <c r="J1514">
        <v>0</v>
      </c>
      <c r="K1514">
        <v>1</v>
      </c>
      <c r="L1514" t="s">
        <v>16</v>
      </c>
      <c r="M1514" t="s">
        <v>496</v>
      </c>
      <c r="N1514" t="s">
        <v>18</v>
      </c>
      <c r="O1514">
        <v>22052002</v>
      </c>
      <c r="P1514">
        <v>2078</v>
      </c>
    </row>
    <row r="1515" spans="1:16" x14ac:dyDescent="0.25">
      <c r="A1515">
        <v>12</v>
      </c>
      <c r="B1515">
        <v>2017</v>
      </c>
      <c r="C1515">
        <v>22052002</v>
      </c>
      <c r="D1515">
        <v>802012445</v>
      </c>
      <c r="E1515" s="1">
        <v>11034374</v>
      </c>
      <c r="F1515" s="1">
        <v>11259565</v>
      </c>
      <c r="G1515" s="1">
        <v>-8386320</v>
      </c>
      <c r="H1515">
        <v>0</v>
      </c>
      <c r="I1515">
        <v>0</v>
      </c>
      <c r="J1515">
        <v>0</v>
      </c>
      <c r="K1515">
        <v>1</v>
      </c>
      <c r="L1515" t="s">
        <v>16</v>
      </c>
      <c r="M1515" t="s">
        <v>382</v>
      </c>
      <c r="N1515" t="s">
        <v>18</v>
      </c>
      <c r="O1515">
        <v>22052002</v>
      </c>
      <c r="P1515">
        <v>2078</v>
      </c>
    </row>
    <row r="1516" spans="1:16" x14ac:dyDescent="0.25">
      <c r="A1516">
        <v>12</v>
      </c>
      <c r="B1516">
        <v>2017</v>
      </c>
      <c r="C1516">
        <v>22052002</v>
      </c>
      <c r="D1516">
        <v>806007238</v>
      </c>
      <c r="E1516" s="1">
        <v>0</v>
      </c>
      <c r="F1516" s="1">
        <v>0</v>
      </c>
      <c r="G1516" s="1">
        <v>-1139800</v>
      </c>
      <c r="H1516">
        <v>0</v>
      </c>
      <c r="I1516">
        <v>0</v>
      </c>
      <c r="J1516">
        <v>0</v>
      </c>
      <c r="K1516">
        <v>1</v>
      </c>
      <c r="L1516" t="s">
        <v>16</v>
      </c>
      <c r="M1516" t="s">
        <v>146</v>
      </c>
      <c r="N1516" t="s">
        <v>18</v>
      </c>
      <c r="O1516">
        <v>22052002</v>
      </c>
      <c r="P1516">
        <v>2078</v>
      </c>
    </row>
    <row r="1517" spans="1:16" x14ac:dyDescent="0.25">
      <c r="A1517">
        <v>12</v>
      </c>
      <c r="B1517">
        <v>2017</v>
      </c>
      <c r="C1517">
        <v>22052002</v>
      </c>
      <c r="D1517">
        <v>806007923</v>
      </c>
      <c r="E1517" s="1">
        <v>0</v>
      </c>
      <c r="F1517" s="1">
        <v>0</v>
      </c>
      <c r="G1517" s="1">
        <v>-3008263</v>
      </c>
      <c r="H1517">
        <v>0</v>
      </c>
      <c r="I1517">
        <v>0</v>
      </c>
      <c r="J1517">
        <v>0</v>
      </c>
      <c r="K1517">
        <v>1</v>
      </c>
      <c r="L1517" t="s">
        <v>16</v>
      </c>
      <c r="M1517" t="s">
        <v>742</v>
      </c>
      <c r="N1517" t="s">
        <v>18</v>
      </c>
      <c r="O1517">
        <v>22052002</v>
      </c>
      <c r="P1517">
        <v>2078</v>
      </c>
    </row>
    <row r="1518" spans="1:16" x14ac:dyDescent="0.25">
      <c r="A1518">
        <v>12</v>
      </c>
      <c r="B1518">
        <v>2017</v>
      </c>
      <c r="C1518">
        <v>22052002</v>
      </c>
      <c r="D1518">
        <v>806012545</v>
      </c>
      <c r="E1518" s="1">
        <v>0</v>
      </c>
      <c r="F1518" s="1">
        <v>0</v>
      </c>
      <c r="G1518" s="1">
        <v>-196628</v>
      </c>
      <c r="H1518">
        <v>0</v>
      </c>
      <c r="I1518">
        <v>0</v>
      </c>
      <c r="J1518">
        <v>0</v>
      </c>
      <c r="K1518">
        <v>1</v>
      </c>
      <c r="L1518" t="s">
        <v>16</v>
      </c>
      <c r="M1518" t="s">
        <v>150</v>
      </c>
      <c r="N1518" t="s">
        <v>18</v>
      </c>
      <c r="O1518">
        <v>22052002</v>
      </c>
      <c r="P1518">
        <v>2078</v>
      </c>
    </row>
    <row r="1519" spans="1:16" x14ac:dyDescent="0.25">
      <c r="A1519">
        <v>12</v>
      </c>
      <c r="B1519">
        <v>2017</v>
      </c>
      <c r="C1519">
        <v>22052002</v>
      </c>
      <c r="D1519">
        <v>812003726</v>
      </c>
      <c r="E1519" s="1">
        <v>809235</v>
      </c>
      <c r="F1519" s="1">
        <v>825750</v>
      </c>
      <c r="G1519" s="1">
        <v>-306134</v>
      </c>
      <c r="H1519">
        <v>0</v>
      </c>
      <c r="I1519">
        <v>0</v>
      </c>
      <c r="J1519">
        <v>0</v>
      </c>
      <c r="K1519">
        <v>1</v>
      </c>
      <c r="L1519" t="s">
        <v>16</v>
      </c>
      <c r="M1519" t="s">
        <v>746</v>
      </c>
      <c r="N1519" t="s">
        <v>18</v>
      </c>
      <c r="O1519">
        <v>22052002</v>
      </c>
      <c r="P1519">
        <v>2078</v>
      </c>
    </row>
    <row r="1520" spans="1:16" x14ac:dyDescent="0.25">
      <c r="A1520">
        <v>12</v>
      </c>
      <c r="B1520">
        <v>2017</v>
      </c>
      <c r="C1520">
        <v>22052002</v>
      </c>
      <c r="D1520">
        <v>819001712</v>
      </c>
      <c r="E1520" s="1">
        <v>2370199</v>
      </c>
      <c r="F1520" s="1">
        <v>2418570</v>
      </c>
      <c r="G1520" s="1">
        <v>-3799624</v>
      </c>
      <c r="H1520">
        <v>0</v>
      </c>
      <c r="I1520">
        <v>0</v>
      </c>
      <c r="J1520">
        <v>0</v>
      </c>
      <c r="K1520">
        <v>1</v>
      </c>
      <c r="L1520" t="s">
        <v>16</v>
      </c>
      <c r="M1520" t="s">
        <v>395</v>
      </c>
      <c r="N1520" t="s">
        <v>18</v>
      </c>
      <c r="O1520">
        <v>22052002</v>
      </c>
      <c r="P1520">
        <v>2078</v>
      </c>
    </row>
    <row r="1521" spans="1:16" x14ac:dyDescent="0.25">
      <c r="A1521">
        <v>12</v>
      </c>
      <c r="B1521">
        <v>2017</v>
      </c>
      <c r="C1521">
        <v>22052002</v>
      </c>
      <c r="D1521">
        <v>819000134</v>
      </c>
      <c r="E1521" s="1">
        <v>4922212</v>
      </c>
      <c r="F1521" s="1">
        <v>5022665</v>
      </c>
      <c r="G1521" s="1">
        <v>-4308628</v>
      </c>
      <c r="H1521">
        <v>0</v>
      </c>
      <c r="I1521">
        <v>0</v>
      </c>
      <c r="J1521">
        <v>0</v>
      </c>
      <c r="K1521">
        <v>1</v>
      </c>
      <c r="L1521" t="s">
        <v>16</v>
      </c>
      <c r="M1521" t="s">
        <v>162</v>
      </c>
      <c r="N1521" t="s">
        <v>18</v>
      </c>
      <c r="O1521">
        <v>22052002</v>
      </c>
      <c r="P1521">
        <v>2078</v>
      </c>
    </row>
    <row r="1522" spans="1:16" x14ac:dyDescent="0.25">
      <c r="A1522">
        <v>12</v>
      </c>
      <c r="B1522">
        <v>2017</v>
      </c>
      <c r="C1522">
        <v>22052002</v>
      </c>
      <c r="D1522">
        <v>819001107</v>
      </c>
      <c r="E1522" s="1">
        <v>0</v>
      </c>
      <c r="F1522" s="1">
        <v>0</v>
      </c>
      <c r="G1522" s="1">
        <v>-580651</v>
      </c>
      <c r="H1522">
        <v>0</v>
      </c>
      <c r="I1522">
        <v>0</v>
      </c>
      <c r="J1522">
        <v>0</v>
      </c>
      <c r="K1522">
        <v>1</v>
      </c>
      <c r="L1522" t="s">
        <v>16</v>
      </c>
      <c r="M1522" t="s">
        <v>857</v>
      </c>
      <c r="N1522" t="s">
        <v>18</v>
      </c>
      <c r="O1522">
        <v>22052002</v>
      </c>
      <c r="P1522">
        <v>2078</v>
      </c>
    </row>
    <row r="1523" spans="1:16" x14ac:dyDescent="0.25">
      <c r="A1523">
        <v>12</v>
      </c>
      <c r="B1523">
        <v>2017</v>
      </c>
      <c r="C1523">
        <v>22052002</v>
      </c>
      <c r="D1523">
        <v>819004229</v>
      </c>
      <c r="E1523" s="1">
        <v>2343376</v>
      </c>
      <c r="F1523" s="1">
        <v>2391200</v>
      </c>
      <c r="G1523" s="1">
        <v>-3756624</v>
      </c>
      <c r="H1523">
        <v>0</v>
      </c>
      <c r="I1523">
        <v>0</v>
      </c>
      <c r="J1523">
        <v>0</v>
      </c>
      <c r="K1523">
        <v>1</v>
      </c>
      <c r="L1523" t="s">
        <v>16</v>
      </c>
      <c r="M1523" t="s">
        <v>401</v>
      </c>
      <c r="N1523" t="s">
        <v>18</v>
      </c>
      <c r="O1523">
        <v>22052002</v>
      </c>
      <c r="P1523">
        <v>2078</v>
      </c>
    </row>
    <row r="1524" spans="1:16" x14ac:dyDescent="0.25">
      <c r="A1524">
        <v>12</v>
      </c>
      <c r="B1524">
        <v>2017</v>
      </c>
      <c r="C1524">
        <v>22052002</v>
      </c>
      <c r="D1524">
        <v>823002627</v>
      </c>
      <c r="E1524" s="1">
        <v>3882018</v>
      </c>
      <c r="F1524" s="1">
        <v>3961243</v>
      </c>
      <c r="G1524" s="1">
        <v>-4366294</v>
      </c>
      <c r="H1524">
        <v>0</v>
      </c>
      <c r="I1524">
        <v>0</v>
      </c>
      <c r="J1524">
        <v>0</v>
      </c>
      <c r="K1524">
        <v>1</v>
      </c>
      <c r="L1524" t="s">
        <v>16</v>
      </c>
      <c r="M1524" t="s">
        <v>752</v>
      </c>
      <c r="N1524" t="s">
        <v>18</v>
      </c>
      <c r="O1524">
        <v>22052002</v>
      </c>
      <c r="P1524">
        <v>2078</v>
      </c>
    </row>
    <row r="1525" spans="1:16" x14ac:dyDescent="0.25">
      <c r="A1525">
        <v>12</v>
      </c>
      <c r="B1525">
        <v>2017</v>
      </c>
      <c r="C1525">
        <v>22052002</v>
      </c>
      <c r="D1525">
        <v>823002778</v>
      </c>
      <c r="E1525" s="1">
        <v>2137189</v>
      </c>
      <c r="F1525" s="1">
        <v>2180805</v>
      </c>
      <c r="G1525" s="1">
        <v>-3426089</v>
      </c>
      <c r="H1525">
        <v>0</v>
      </c>
      <c r="I1525">
        <v>0</v>
      </c>
      <c r="J1525">
        <v>0</v>
      </c>
      <c r="K1525">
        <v>1</v>
      </c>
      <c r="L1525" t="s">
        <v>16</v>
      </c>
      <c r="M1525" t="s">
        <v>166</v>
      </c>
      <c r="N1525" t="s">
        <v>18</v>
      </c>
      <c r="O1525">
        <v>22052002</v>
      </c>
      <c r="P1525">
        <v>2078</v>
      </c>
    </row>
    <row r="1526" spans="1:16" x14ac:dyDescent="0.25">
      <c r="A1526">
        <v>12</v>
      </c>
      <c r="B1526">
        <v>2017</v>
      </c>
      <c r="C1526">
        <v>22052002</v>
      </c>
      <c r="D1526">
        <v>822006051</v>
      </c>
      <c r="E1526" s="1">
        <v>0</v>
      </c>
      <c r="F1526" s="1">
        <v>0</v>
      </c>
      <c r="G1526" s="1">
        <v>-3112588</v>
      </c>
      <c r="H1526">
        <v>0</v>
      </c>
      <c r="I1526">
        <v>0</v>
      </c>
      <c r="J1526">
        <v>0</v>
      </c>
      <c r="K1526">
        <v>1</v>
      </c>
      <c r="L1526" t="s">
        <v>16</v>
      </c>
      <c r="M1526" t="s">
        <v>54</v>
      </c>
      <c r="N1526" t="s">
        <v>18</v>
      </c>
      <c r="O1526">
        <v>22052002</v>
      </c>
      <c r="P1526">
        <v>2078</v>
      </c>
    </row>
    <row r="1527" spans="1:16" x14ac:dyDescent="0.25">
      <c r="A1527">
        <v>12</v>
      </c>
      <c r="B1527">
        <v>2017</v>
      </c>
      <c r="C1527">
        <v>22052002</v>
      </c>
      <c r="D1527">
        <v>823002044</v>
      </c>
      <c r="E1527" s="1">
        <v>1096300</v>
      </c>
      <c r="F1527" s="1">
        <v>1096300</v>
      </c>
      <c r="G1527" s="1">
        <v>0</v>
      </c>
      <c r="H1527">
        <v>0</v>
      </c>
      <c r="I1527">
        <v>0</v>
      </c>
      <c r="J1527">
        <v>0</v>
      </c>
      <c r="K1527">
        <v>1</v>
      </c>
      <c r="L1527" t="s">
        <v>16</v>
      </c>
      <c r="M1527" t="s">
        <v>398</v>
      </c>
      <c r="N1527" t="s">
        <v>18</v>
      </c>
      <c r="O1527">
        <v>22052002</v>
      </c>
      <c r="P1527">
        <v>2078</v>
      </c>
    </row>
    <row r="1528" spans="1:16" x14ac:dyDescent="0.25">
      <c r="A1528">
        <v>12</v>
      </c>
      <c r="B1528">
        <v>2017</v>
      </c>
      <c r="C1528">
        <v>22052002</v>
      </c>
      <c r="D1528">
        <v>824000450</v>
      </c>
      <c r="E1528" s="1">
        <v>12124245</v>
      </c>
      <c r="F1528" s="1">
        <v>7853270</v>
      </c>
      <c r="G1528" s="1">
        <v>-7065386</v>
      </c>
      <c r="H1528">
        <v>0</v>
      </c>
      <c r="I1528">
        <v>0</v>
      </c>
      <c r="J1528">
        <v>0</v>
      </c>
      <c r="K1528">
        <v>1</v>
      </c>
      <c r="L1528" t="s">
        <v>16</v>
      </c>
      <c r="M1528" t="s">
        <v>287</v>
      </c>
      <c r="N1528" t="s">
        <v>18</v>
      </c>
      <c r="O1528">
        <v>22052002</v>
      </c>
      <c r="P1528">
        <v>2078</v>
      </c>
    </row>
    <row r="1529" spans="1:16" x14ac:dyDescent="0.25">
      <c r="A1529">
        <v>12</v>
      </c>
      <c r="B1529">
        <v>2017</v>
      </c>
      <c r="C1529">
        <v>22052002</v>
      </c>
      <c r="D1529">
        <v>825000834</v>
      </c>
      <c r="E1529" s="1">
        <v>3557201</v>
      </c>
      <c r="F1529" s="1">
        <v>3629797</v>
      </c>
      <c r="G1529" s="1">
        <v>-4000955</v>
      </c>
      <c r="H1529">
        <v>0</v>
      </c>
      <c r="I1529">
        <v>0</v>
      </c>
      <c r="J1529">
        <v>0</v>
      </c>
      <c r="K1529">
        <v>1</v>
      </c>
      <c r="L1529" t="s">
        <v>16</v>
      </c>
      <c r="M1529" t="s">
        <v>172</v>
      </c>
      <c r="N1529" t="s">
        <v>18</v>
      </c>
      <c r="O1529">
        <v>22052002</v>
      </c>
      <c r="P1529">
        <v>2078</v>
      </c>
    </row>
    <row r="1530" spans="1:16" x14ac:dyDescent="0.25">
      <c r="A1530">
        <v>12</v>
      </c>
      <c r="B1530">
        <v>2017</v>
      </c>
      <c r="C1530">
        <v>22052002</v>
      </c>
      <c r="D1530">
        <v>825003080</v>
      </c>
      <c r="E1530" s="1">
        <v>230000000</v>
      </c>
      <c r="F1530" s="1">
        <v>223917522</v>
      </c>
      <c r="G1530" s="1">
        <v>-32427010.350000001</v>
      </c>
      <c r="H1530">
        <v>0</v>
      </c>
      <c r="I1530">
        <v>0</v>
      </c>
      <c r="J1530">
        <v>0</v>
      </c>
      <c r="K1530">
        <v>1</v>
      </c>
      <c r="L1530" t="s">
        <v>16</v>
      </c>
      <c r="M1530" t="s">
        <v>174</v>
      </c>
      <c r="N1530" t="s">
        <v>18</v>
      </c>
      <c r="O1530">
        <v>22052002</v>
      </c>
      <c r="P1530">
        <v>2078</v>
      </c>
    </row>
    <row r="1531" spans="1:16" x14ac:dyDescent="0.25">
      <c r="A1531">
        <v>12</v>
      </c>
      <c r="B1531">
        <v>2017</v>
      </c>
      <c r="C1531">
        <v>22052002</v>
      </c>
      <c r="D1531">
        <v>829001256</v>
      </c>
      <c r="E1531" s="1">
        <v>0</v>
      </c>
      <c r="F1531" s="1">
        <v>0</v>
      </c>
      <c r="G1531" s="1">
        <v>-2712292.5</v>
      </c>
      <c r="H1531">
        <v>0</v>
      </c>
      <c r="I1531">
        <v>0</v>
      </c>
      <c r="J1531">
        <v>0</v>
      </c>
      <c r="K1531">
        <v>1</v>
      </c>
      <c r="L1531" t="s">
        <v>16</v>
      </c>
      <c r="M1531" t="s">
        <v>651</v>
      </c>
      <c r="N1531" t="s">
        <v>18</v>
      </c>
      <c r="O1531">
        <v>22052002</v>
      </c>
      <c r="P1531">
        <v>2078</v>
      </c>
    </row>
    <row r="1532" spans="1:16" x14ac:dyDescent="0.25">
      <c r="A1532">
        <v>12</v>
      </c>
      <c r="B1532">
        <v>2017</v>
      </c>
      <c r="C1532">
        <v>22052002</v>
      </c>
      <c r="D1532">
        <v>825003149</v>
      </c>
      <c r="E1532" s="1">
        <v>14833656</v>
      </c>
      <c r="F1532" s="1">
        <v>15136384</v>
      </c>
      <c r="G1532" s="1">
        <v>-8698754</v>
      </c>
      <c r="H1532">
        <v>0</v>
      </c>
      <c r="I1532">
        <v>0</v>
      </c>
      <c r="J1532">
        <v>0</v>
      </c>
      <c r="K1532">
        <v>1</v>
      </c>
      <c r="L1532" t="s">
        <v>16</v>
      </c>
      <c r="M1532" t="s">
        <v>761</v>
      </c>
      <c r="N1532" t="s">
        <v>18</v>
      </c>
      <c r="O1532">
        <v>22052002</v>
      </c>
      <c r="P1532">
        <v>2078</v>
      </c>
    </row>
    <row r="1533" spans="1:16" x14ac:dyDescent="0.25">
      <c r="A1533">
        <v>12</v>
      </c>
      <c r="B1533">
        <v>2017</v>
      </c>
      <c r="C1533">
        <v>22052002</v>
      </c>
      <c r="D1533">
        <v>830077644</v>
      </c>
      <c r="E1533" s="1">
        <v>0</v>
      </c>
      <c r="F1533" s="1">
        <v>0</v>
      </c>
      <c r="G1533" s="1">
        <v>-611812</v>
      </c>
      <c r="H1533">
        <v>0</v>
      </c>
      <c r="I1533">
        <v>0</v>
      </c>
      <c r="J1533">
        <v>0</v>
      </c>
      <c r="K1533">
        <v>1</v>
      </c>
      <c r="L1533" t="s">
        <v>16</v>
      </c>
      <c r="M1533" t="s">
        <v>871</v>
      </c>
      <c r="N1533" t="s">
        <v>18</v>
      </c>
      <c r="O1533">
        <v>22052002</v>
      </c>
      <c r="P1533">
        <v>2078</v>
      </c>
    </row>
    <row r="1534" spans="1:16" x14ac:dyDescent="0.25">
      <c r="A1534">
        <v>12</v>
      </c>
      <c r="B1534">
        <v>2017</v>
      </c>
      <c r="C1534">
        <v>22052002</v>
      </c>
      <c r="D1534">
        <v>838000349</v>
      </c>
      <c r="E1534" s="1">
        <v>2100145</v>
      </c>
      <c r="F1534" s="1">
        <v>2143005</v>
      </c>
      <c r="G1534" s="1">
        <v>-3366704</v>
      </c>
      <c r="H1534">
        <v>0</v>
      </c>
      <c r="I1534">
        <v>0</v>
      </c>
      <c r="J1534">
        <v>0</v>
      </c>
      <c r="K1534">
        <v>1</v>
      </c>
      <c r="L1534" t="s">
        <v>16</v>
      </c>
      <c r="M1534" t="s">
        <v>415</v>
      </c>
      <c r="N1534" t="s">
        <v>18</v>
      </c>
      <c r="O1534">
        <v>22052002</v>
      </c>
      <c r="P1534">
        <v>2078</v>
      </c>
    </row>
    <row r="1535" spans="1:16" x14ac:dyDescent="0.25">
      <c r="A1535">
        <v>12</v>
      </c>
      <c r="B1535">
        <v>2017</v>
      </c>
      <c r="C1535">
        <v>22052002</v>
      </c>
      <c r="D1535">
        <v>844001287</v>
      </c>
      <c r="E1535" s="1">
        <v>3792296</v>
      </c>
      <c r="F1535" s="1">
        <v>3869690</v>
      </c>
      <c r="G1535" s="1">
        <v>-3863942</v>
      </c>
      <c r="H1535">
        <v>0</v>
      </c>
      <c r="I1535">
        <v>0</v>
      </c>
      <c r="J1535">
        <v>0</v>
      </c>
      <c r="K1535">
        <v>1</v>
      </c>
      <c r="L1535" t="s">
        <v>16</v>
      </c>
      <c r="M1535" t="s">
        <v>65</v>
      </c>
      <c r="N1535" t="s">
        <v>18</v>
      </c>
      <c r="O1535">
        <v>22052002</v>
      </c>
      <c r="P1535">
        <v>2078</v>
      </c>
    </row>
    <row r="1536" spans="1:16" x14ac:dyDescent="0.25">
      <c r="A1536">
        <v>12</v>
      </c>
      <c r="B1536">
        <v>2017</v>
      </c>
      <c r="C1536">
        <v>22052002</v>
      </c>
      <c r="D1536">
        <v>860006656</v>
      </c>
      <c r="E1536" s="1">
        <v>4426407</v>
      </c>
      <c r="F1536" s="1">
        <v>4516742</v>
      </c>
      <c r="G1536" s="1">
        <v>-8174637</v>
      </c>
      <c r="H1536">
        <v>0</v>
      </c>
      <c r="I1536">
        <v>0</v>
      </c>
      <c r="J1536">
        <v>0</v>
      </c>
      <c r="K1536">
        <v>1</v>
      </c>
      <c r="L1536" t="s">
        <v>16</v>
      </c>
      <c r="M1536" t="s">
        <v>530</v>
      </c>
      <c r="N1536" t="s">
        <v>18</v>
      </c>
      <c r="O1536">
        <v>22052002</v>
      </c>
      <c r="P1536">
        <v>2078</v>
      </c>
    </row>
    <row r="1537" spans="1:16" x14ac:dyDescent="0.25">
      <c r="A1537">
        <v>12</v>
      </c>
      <c r="B1537">
        <v>2017</v>
      </c>
      <c r="C1537">
        <v>22052002</v>
      </c>
      <c r="D1537">
        <v>860015536</v>
      </c>
      <c r="E1537" s="1">
        <v>4452339</v>
      </c>
      <c r="F1537" s="1">
        <v>4543203</v>
      </c>
      <c r="G1537" s="1">
        <v>-5930909</v>
      </c>
      <c r="H1537">
        <v>0</v>
      </c>
      <c r="I1537">
        <v>0</v>
      </c>
      <c r="J1537">
        <v>0</v>
      </c>
      <c r="K1537">
        <v>1</v>
      </c>
      <c r="L1537" t="s">
        <v>16</v>
      </c>
      <c r="M1537" t="s">
        <v>413</v>
      </c>
      <c r="N1537" t="s">
        <v>18</v>
      </c>
      <c r="O1537">
        <v>22052002</v>
      </c>
      <c r="P1537">
        <v>2078</v>
      </c>
    </row>
    <row r="1538" spans="1:16" x14ac:dyDescent="0.25">
      <c r="A1538">
        <v>12</v>
      </c>
      <c r="B1538">
        <v>2017</v>
      </c>
      <c r="C1538">
        <v>22052002</v>
      </c>
      <c r="D1538">
        <v>890200500</v>
      </c>
      <c r="E1538" s="1">
        <v>0</v>
      </c>
      <c r="F1538" s="1">
        <v>0</v>
      </c>
      <c r="G1538" s="1">
        <v>-1040896</v>
      </c>
      <c r="H1538">
        <v>0</v>
      </c>
      <c r="I1538">
        <v>0</v>
      </c>
      <c r="J1538">
        <v>0</v>
      </c>
      <c r="K1538">
        <v>1</v>
      </c>
      <c r="L1538" t="s">
        <v>16</v>
      </c>
      <c r="M1538" t="s">
        <v>768</v>
      </c>
      <c r="N1538" t="s">
        <v>18</v>
      </c>
      <c r="O1538">
        <v>22052002</v>
      </c>
      <c r="P1538">
        <v>2078</v>
      </c>
    </row>
    <row r="1539" spans="1:16" x14ac:dyDescent="0.25">
      <c r="A1539">
        <v>12</v>
      </c>
      <c r="B1539">
        <v>2017</v>
      </c>
      <c r="C1539">
        <v>22052002</v>
      </c>
      <c r="D1539">
        <v>890103025</v>
      </c>
      <c r="E1539" s="1">
        <v>0</v>
      </c>
      <c r="F1539" s="1">
        <v>0</v>
      </c>
      <c r="G1539" s="1">
        <v>-422832</v>
      </c>
      <c r="H1539">
        <v>0</v>
      </c>
      <c r="I1539">
        <v>0</v>
      </c>
      <c r="J1539">
        <v>0</v>
      </c>
      <c r="K1539">
        <v>1</v>
      </c>
      <c r="L1539" t="s">
        <v>16</v>
      </c>
      <c r="M1539" t="s">
        <v>535</v>
      </c>
      <c r="N1539" t="s">
        <v>18</v>
      </c>
      <c r="O1539">
        <v>22052002</v>
      </c>
      <c r="P1539">
        <v>2078</v>
      </c>
    </row>
    <row r="1540" spans="1:16" x14ac:dyDescent="0.25">
      <c r="A1540">
        <v>12</v>
      </c>
      <c r="B1540">
        <v>2017</v>
      </c>
      <c r="C1540">
        <v>22052002</v>
      </c>
      <c r="D1540">
        <v>890980757</v>
      </c>
      <c r="E1540" s="1">
        <v>0</v>
      </c>
      <c r="F1540" s="1">
        <v>0</v>
      </c>
      <c r="G1540" s="1">
        <v>-1190273</v>
      </c>
      <c r="H1540">
        <v>0</v>
      </c>
      <c r="I1540">
        <v>0</v>
      </c>
      <c r="J1540">
        <v>0</v>
      </c>
      <c r="K1540">
        <v>1</v>
      </c>
      <c r="L1540" t="s">
        <v>16</v>
      </c>
      <c r="M1540" t="s">
        <v>303</v>
      </c>
      <c r="N1540" t="s">
        <v>18</v>
      </c>
      <c r="O1540">
        <v>22052002</v>
      </c>
      <c r="P1540">
        <v>2078</v>
      </c>
    </row>
    <row r="1541" spans="1:16" x14ac:dyDescent="0.25">
      <c r="A1541">
        <v>12</v>
      </c>
      <c r="B1541">
        <v>2017</v>
      </c>
      <c r="C1541">
        <v>22052002</v>
      </c>
      <c r="D1541">
        <v>891180098</v>
      </c>
      <c r="E1541" s="1">
        <v>4785043</v>
      </c>
      <c r="F1541" s="1">
        <v>4882697</v>
      </c>
      <c r="G1541" s="1">
        <v>-5381969</v>
      </c>
      <c r="H1541">
        <v>0</v>
      </c>
      <c r="I1541">
        <v>0</v>
      </c>
      <c r="J1541">
        <v>0</v>
      </c>
      <c r="K1541">
        <v>1</v>
      </c>
      <c r="L1541" t="s">
        <v>16</v>
      </c>
      <c r="M1541" t="s">
        <v>666</v>
      </c>
      <c r="N1541" t="s">
        <v>18</v>
      </c>
      <c r="O1541">
        <v>22052002</v>
      </c>
      <c r="P1541">
        <v>2078</v>
      </c>
    </row>
    <row r="1542" spans="1:16" x14ac:dyDescent="0.25">
      <c r="A1542">
        <v>12</v>
      </c>
      <c r="B1542">
        <v>2017</v>
      </c>
      <c r="C1542">
        <v>22052002</v>
      </c>
      <c r="D1542">
        <v>890680033</v>
      </c>
      <c r="E1542" s="1">
        <v>0</v>
      </c>
      <c r="F1542" s="1">
        <v>0</v>
      </c>
      <c r="G1542" s="1">
        <v>-174359</v>
      </c>
      <c r="H1542">
        <v>0</v>
      </c>
      <c r="I1542">
        <v>0</v>
      </c>
      <c r="J1542">
        <v>0</v>
      </c>
      <c r="K1542">
        <v>1</v>
      </c>
      <c r="L1542" t="s">
        <v>16</v>
      </c>
      <c r="M1542" t="s">
        <v>669</v>
      </c>
      <c r="N1542" t="s">
        <v>18</v>
      </c>
      <c r="O1542">
        <v>22052002</v>
      </c>
      <c r="P1542">
        <v>2078</v>
      </c>
    </row>
    <row r="1543" spans="1:16" x14ac:dyDescent="0.25">
      <c r="A1543">
        <v>12</v>
      </c>
      <c r="B1543">
        <v>2017</v>
      </c>
      <c r="C1543">
        <v>22052002</v>
      </c>
      <c r="D1543">
        <v>890700666</v>
      </c>
      <c r="E1543" s="1">
        <v>0</v>
      </c>
      <c r="F1543" s="1">
        <v>0</v>
      </c>
      <c r="G1543" s="1">
        <v>-175614</v>
      </c>
      <c r="H1543">
        <v>0</v>
      </c>
      <c r="I1543">
        <v>0</v>
      </c>
      <c r="J1543">
        <v>0</v>
      </c>
      <c r="K1543">
        <v>1</v>
      </c>
      <c r="L1543" t="s">
        <v>16</v>
      </c>
      <c r="M1543" t="s">
        <v>308</v>
      </c>
      <c r="N1543" t="s">
        <v>18</v>
      </c>
      <c r="O1543">
        <v>22052002</v>
      </c>
      <c r="P1543">
        <v>2078</v>
      </c>
    </row>
    <row r="1544" spans="1:16" x14ac:dyDescent="0.25">
      <c r="A1544">
        <v>12</v>
      </c>
      <c r="B1544">
        <v>2017</v>
      </c>
      <c r="C1544">
        <v>22052002</v>
      </c>
      <c r="D1544">
        <v>890706823</v>
      </c>
      <c r="E1544" s="1">
        <v>1138215</v>
      </c>
      <c r="F1544" s="1">
        <v>0</v>
      </c>
      <c r="G1544" s="1">
        <v>-2655836</v>
      </c>
      <c r="H1544">
        <v>0</v>
      </c>
      <c r="I1544">
        <v>0</v>
      </c>
      <c r="J1544">
        <v>0</v>
      </c>
      <c r="K1544">
        <v>1</v>
      </c>
      <c r="L1544" t="s">
        <v>16</v>
      </c>
      <c r="M1544" t="s">
        <v>73</v>
      </c>
      <c r="N1544" t="s">
        <v>18</v>
      </c>
      <c r="O1544">
        <v>22052002</v>
      </c>
      <c r="P1544">
        <v>2078</v>
      </c>
    </row>
    <row r="1545" spans="1:16" x14ac:dyDescent="0.25">
      <c r="A1545">
        <v>12</v>
      </c>
      <c r="B1545">
        <v>2017</v>
      </c>
      <c r="C1545">
        <v>22052002</v>
      </c>
      <c r="D1545">
        <v>891190011</v>
      </c>
      <c r="E1545" s="1">
        <v>850200</v>
      </c>
      <c r="F1545" s="1">
        <v>850200</v>
      </c>
      <c r="G1545" s="1">
        <v>0</v>
      </c>
      <c r="H1545">
        <v>0</v>
      </c>
      <c r="I1545">
        <v>0</v>
      </c>
      <c r="J1545">
        <v>0</v>
      </c>
      <c r="K1545">
        <v>1</v>
      </c>
      <c r="L1545" t="s">
        <v>16</v>
      </c>
      <c r="M1545" t="s">
        <v>310</v>
      </c>
      <c r="N1545" t="s">
        <v>18</v>
      </c>
      <c r="O1545">
        <v>22052002</v>
      </c>
      <c r="P1545">
        <v>2078</v>
      </c>
    </row>
    <row r="1546" spans="1:16" x14ac:dyDescent="0.25">
      <c r="A1546">
        <v>12</v>
      </c>
      <c r="B1546">
        <v>2017</v>
      </c>
      <c r="C1546">
        <v>22052002</v>
      </c>
      <c r="D1546">
        <v>891401643</v>
      </c>
      <c r="E1546" s="1">
        <v>0</v>
      </c>
      <c r="F1546" s="1">
        <v>0</v>
      </c>
      <c r="G1546" s="1">
        <v>-1203000</v>
      </c>
      <c r="H1546">
        <v>0</v>
      </c>
      <c r="I1546">
        <v>0</v>
      </c>
      <c r="J1546">
        <v>0</v>
      </c>
      <c r="K1546">
        <v>1</v>
      </c>
      <c r="L1546" t="s">
        <v>16</v>
      </c>
      <c r="M1546" t="s">
        <v>312</v>
      </c>
      <c r="N1546" t="s">
        <v>18</v>
      </c>
      <c r="O1546">
        <v>22052002</v>
      </c>
      <c r="P1546">
        <v>2078</v>
      </c>
    </row>
    <row r="1547" spans="1:16" x14ac:dyDescent="0.25">
      <c r="A1547">
        <v>12</v>
      </c>
      <c r="B1547">
        <v>2017</v>
      </c>
      <c r="C1547">
        <v>22052002</v>
      </c>
      <c r="D1547">
        <v>892000501</v>
      </c>
      <c r="E1547" s="1">
        <v>1600000000</v>
      </c>
      <c r="F1547" s="1">
        <v>1609645463</v>
      </c>
      <c r="G1547" s="1">
        <v>-63157655.229999997</v>
      </c>
      <c r="H1547">
        <v>0</v>
      </c>
      <c r="I1547">
        <v>0</v>
      </c>
      <c r="J1547">
        <v>0</v>
      </c>
      <c r="K1547">
        <v>1</v>
      </c>
      <c r="L1547" t="s">
        <v>16</v>
      </c>
      <c r="M1547" t="s">
        <v>81</v>
      </c>
      <c r="N1547" t="s">
        <v>18</v>
      </c>
      <c r="O1547">
        <v>22052002</v>
      </c>
      <c r="P1547">
        <v>2078</v>
      </c>
    </row>
    <row r="1548" spans="1:16" x14ac:dyDescent="0.25">
      <c r="A1548">
        <v>12</v>
      </c>
      <c r="B1548">
        <v>2017</v>
      </c>
      <c r="C1548">
        <v>22052002</v>
      </c>
      <c r="D1548">
        <v>891856161</v>
      </c>
      <c r="E1548" s="1">
        <v>0</v>
      </c>
      <c r="F1548" s="1">
        <v>0</v>
      </c>
      <c r="G1548" s="1">
        <v>-2044763</v>
      </c>
      <c r="H1548">
        <v>0</v>
      </c>
      <c r="I1548">
        <v>0</v>
      </c>
      <c r="J1548">
        <v>0</v>
      </c>
      <c r="K1548">
        <v>1</v>
      </c>
      <c r="L1548" t="s">
        <v>16</v>
      </c>
      <c r="M1548" t="s">
        <v>201</v>
      </c>
      <c r="N1548" t="s">
        <v>18</v>
      </c>
      <c r="O1548">
        <v>22052002</v>
      </c>
      <c r="P1548">
        <v>2078</v>
      </c>
    </row>
    <row r="1549" spans="1:16" x14ac:dyDescent="0.25">
      <c r="A1549">
        <v>12</v>
      </c>
      <c r="B1549">
        <v>2017</v>
      </c>
      <c r="C1549">
        <v>22052002</v>
      </c>
      <c r="D1549">
        <v>892099160</v>
      </c>
      <c r="E1549" s="1">
        <v>0</v>
      </c>
      <c r="F1549" s="1">
        <v>0</v>
      </c>
      <c r="G1549" s="1">
        <v>-17350</v>
      </c>
      <c r="H1549">
        <v>0</v>
      </c>
      <c r="I1549">
        <v>0</v>
      </c>
      <c r="J1549">
        <v>0</v>
      </c>
      <c r="K1549">
        <v>1</v>
      </c>
      <c r="L1549" t="s">
        <v>16</v>
      </c>
      <c r="M1549" t="s">
        <v>888</v>
      </c>
      <c r="N1549" t="s">
        <v>18</v>
      </c>
      <c r="O1549">
        <v>22052002</v>
      </c>
      <c r="P1549">
        <v>2078</v>
      </c>
    </row>
    <row r="1550" spans="1:16" x14ac:dyDescent="0.25">
      <c r="A1550">
        <v>12</v>
      </c>
      <c r="B1550">
        <v>2017</v>
      </c>
      <c r="C1550">
        <v>22052002</v>
      </c>
      <c r="D1550">
        <v>892300445</v>
      </c>
      <c r="E1550" s="1">
        <v>35900293</v>
      </c>
      <c r="F1550" s="1">
        <v>36632952</v>
      </c>
      <c r="G1550" s="1">
        <v>-7120995</v>
      </c>
      <c r="H1550">
        <v>0</v>
      </c>
      <c r="I1550">
        <v>0</v>
      </c>
      <c r="J1550">
        <v>0</v>
      </c>
      <c r="K1550">
        <v>1</v>
      </c>
      <c r="L1550" t="s">
        <v>16</v>
      </c>
      <c r="M1550" t="s">
        <v>204</v>
      </c>
      <c r="N1550" t="s">
        <v>18</v>
      </c>
      <c r="O1550">
        <v>22052002</v>
      </c>
      <c r="P1550">
        <v>2078</v>
      </c>
    </row>
    <row r="1551" spans="1:16" x14ac:dyDescent="0.25">
      <c r="A1551">
        <v>12</v>
      </c>
      <c r="B1551">
        <v>2017</v>
      </c>
      <c r="C1551">
        <v>22052002</v>
      </c>
      <c r="D1551">
        <v>892300708</v>
      </c>
      <c r="E1551" s="1">
        <v>350000000</v>
      </c>
      <c r="F1551" s="1">
        <v>340684950</v>
      </c>
      <c r="G1551" s="1">
        <v>-39802117.469999999</v>
      </c>
      <c r="H1551">
        <v>0</v>
      </c>
      <c r="I1551">
        <v>0</v>
      </c>
      <c r="J1551">
        <v>0</v>
      </c>
      <c r="K1551">
        <v>1</v>
      </c>
      <c r="L1551" t="s">
        <v>16</v>
      </c>
      <c r="M1551" t="s">
        <v>83</v>
      </c>
      <c r="N1551" t="s">
        <v>18</v>
      </c>
      <c r="O1551">
        <v>22052002</v>
      </c>
      <c r="P1551">
        <v>2078</v>
      </c>
    </row>
    <row r="1552" spans="1:16" x14ac:dyDescent="0.25">
      <c r="A1552">
        <v>12</v>
      </c>
      <c r="B1552">
        <v>2017</v>
      </c>
      <c r="C1552">
        <v>22052002</v>
      </c>
      <c r="D1552">
        <v>899999017</v>
      </c>
      <c r="E1552" s="1">
        <v>11994539</v>
      </c>
      <c r="F1552" s="1">
        <v>12239325</v>
      </c>
      <c r="G1552" s="1">
        <v>-16498724</v>
      </c>
      <c r="H1552">
        <v>0</v>
      </c>
      <c r="I1552">
        <v>0</v>
      </c>
      <c r="J1552">
        <v>0</v>
      </c>
      <c r="K1552">
        <v>1</v>
      </c>
      <c r="L1552" t="s">
        <v>16</v>
      </c>
      <c r="M1552" t="s">
        <v>320</v>
      </c>
      <c r="N1552" t="s">
        <v>18</v>
      </c>
      <c r="O1552">
        <v>22052002</v>
      </c>
      <c r="P1552">
        <v>2078</v>
      </c>
    </row>
    <row r="1553" spans="1:16" x14ac:dyDescent="0.25">
      <c r="A1553">
        <v>12</v>
      </c>
      <c r="B1553">
        <v>2017</v>
      </c>
      <c r="C1553">
        <v>22052002</v>
      </c>
      <c r="D1553">
        <v>899999032</v>
      </c>
      <c r="E1553" s="1">
        <v>17403841</v>
      </c>
      <c r="F1553" s="1">
        <v>17759021</v>
      </c>
      <c r="G1553" s="1">
        <v>-8325928</v>
      </c>
      <c r="H1553">
        <v>0</v>
      </c>
      <c r="I1553">
        <v>0</v>
      </c>
      <c r="J1553">
        <v>0</v>
      </c>
      <c r="K1553">
        <v>1</v>
      </c>
      <c r="L1553" t="s">
        <v>16</v>
      </c>
      <c r="M1553" t="s">
        <v>677</v>
      </c>
      <c r="N1553" t="s">
        <v>18</v>
      </c>
      <c r="O1553">
        <v>22052002</v>
      </c>
      <c r="P1553">
        <v>2078</v>
      </c>
    </row>
    <row r="1554" spans="1:16" x14ac:dyDescent="0.25">
      <c r="A1554">
        <v>12</v>
      </c>
      <c r="B1554">
        <v>2017</v>
      </c>
      <c r="C1554">
        <v>22052002</v>
      </c>
      <c r="D1554">
        <v>900002780</v>
      </c>
      <c r="E1554" s="1">
        <v>120112394</v>
      </c>
      <c r="F1554" s="1">
        <v>122563667</v>
      </c>
      <c r="G1554" s="1">
        <v>-24457536.030000001</v>
      </c>
      <c r="H1554">
        <v>0</v>
      </c>
      <c r="I1554">
        <v>0</v>
      </c>
      <c r="J1554">
        <v>0</v>
      </c>
      <c r="K1554">
        <v>1</v>
      </c>
      <c r="L1554" t="s">
        <v>16</v>
      </c>
      <c r="M1554" t="s">
        <v>321</v>
      </c>
      <c r="N1554" t="s">
        <v>18</v>
      </c>
      <c r="O1554">
        <v>22052002</v>
      </c>
      <c r="P1554">
        <v>2078</v>
      </c>
    </row>
    <row r="1555" spans="1:16" x14ac:dyDescent="0.25">
      <c r="A1555">
        <v>12</v>
      </c>
      <c r="B1555">
        <v>2017</v>
      </c>
      <c r="C1555">
        <v>22052002</v>
      </c>
      <c r="D1555">
        <v>900005955</v>
      </c>
      <c r="E1555" s="1">
        <v>10482894</v>
      </c>
      <c r="F1555" s="1">
        <v>10696831</v>
      </c>
      <c r="G1555" s="1">
        <v>-651544.05000000005</v>
      </c>
      <c r="H1555">
        <v>0</v>
      </c>
      <c r="I1555">
        <v>0</v>
      </c>
      <c r="J1555">
        <v>0</v>
      </c>
      <c r="K1555">
        <v>1</v>
      </c>
      <c r="L1555" t="s">
        <v>16</v>
      </c>
      <c r="M1555" t="s">
        <v>553</v>
      </c>
      <c r="N1555" t="s">
        <v>18</v>
      </c>
      <c r="O1555">
        <v>22052002</v>
      </c>
      <c r="P1555">
        <v>2078</v>
      </c>
    </row>
    <row r="1556" spans="1:16" x14ac:dyDescent="0.25">
      <c r="A1556">
        <v>12</v>
      </c>
      <c r="B1556">
        <v>2017</v>
      </c>
      <c r="C1556">
        <v>22052002</v>
      </c>
      <c r="D1556">
        <v>900034131</v>
      </c>
      <c r="E1556" s="1">
        <v>4030054</v>
      </c>
      <c r="F1556" s="1">
        <v>4112300</v>
      </c>
      <c r="G1556" s="1">
        <v>-4532793</v>
      </c>
      <c r="H1556">
        <v>0</v>
      </c>
      <c r="I1556">
        <v>0</v>
      </c>
      <c r="J1556">
        <v>0</v>
      </c>
      <c r="K1556">
        <v>1</v>
      </c>
      <c r="L1556" t="s">
        <v>16</v>
      </c>
      <c r="M1556" t="s">
        <v>679</v>
      </c>
      <c r="N1556" t="s">
        <v>18</v>
      </c>
      <c r="O1556">
        <v>22052002</v>
      </c>
      <c r="P1556">
        <v>2078</v>
      </c>
    </row>
    <row r="1557" spans="1:16" x14ac:dyDescent="0.25">
      <c r="A1557">
        <v>12</v>
      </c>
      <c r="B1557">
        <v>2017</v>
      </c>
      <c r="C1557">
        <v>22052002</v>
      </c>
      <c r="D1557">
        <v>900077520</v>
      </c>
      <c r="E1557" s="1">
        <v>0</v>
      </c>
      <c r="F1557" s="1">
        <v>0</v>
      </c>
      <c r="G1557" s="1">
        <v>-484811.5</v>
      </c>
      <c r="H1557">
        <v>0</v>
      </c>
      <c r="I1557">
        <v>0</v>
      </c>
      <c r="J1557">
        <v>0</v>
      </c>
      <c r="K1557">
        <v>1</v>
      </c>
      <c r="L1557" t="s">
        <v>16</v>
      </c>
      <c r="M1557" t="s">
        <v>680</v>
      </c>
      <c r="N1557" t="s">
        <v>18</v>
      </c>
      <c r="O1557">
        <v>22052002</v>
      </c>
      <c r="P1557">
        <v>2078</v>
      </c>
    </row>
    <row r="1558" spans="1:16" x14ac:dyDescent="0.25">
      <c r="A1558">
        <v>12</v>
      </c>
      <c r="B1558">
        <v>2017</v>
      </c>
      <c r="C1558">
        <v>22052002</v>
      </c>
      <c r="D1558">
        <v>900099151</v>
      </c>
      <c r="E1558" s="1">
        <v>770000000</v>
      </c>
      <c r="F1558" s="1">
        <v>768435889</v>
      </c>
      <c r="G1558" s="1">
        <v>-42854336.770000003</v>
      </c>
      <c r="H1558">
        <v>0</v>
      </c>
      <c r="I1558">
        <v>0</v>
      </c>
      <c r="J1558">
        <v>0</v>
      </c>
      <c r="K1558">
        <v>1</v>
      </c>
      <c r="L1558" t="s">
        <v>16</v>
      </c>
      <c r="M1558" t="s">
        <v>789</v>
      </c>
      <c r="N1558" t="s">
        <v>18</v>
      </c>
      <c r="O1558">
        <v>22052002</v>
      </c>
      <c r="P1558">
        <v>2078</v>
      </c>
    </row>
    <row r="1559" spans="1:16" x14ac:dyDescent="0.25">
      <c r="A1559">
        <v>12</v>
      </c>
      <c r="B1559">
        <v>2017</v>
      </c>
      <c r="C1559">
        <v>22052002</v>
      </c>
      <c r="D1559">
        <v>900130530</v>
      </c>
      <c r="E1559" s="1">
        <v>4208610</v>
      </c>
      <c r="F1559" s="1">
        <v>4294500</v>
      </c>
      <c r="G1559" s="1">
        <v>-14922951</v>
      </c>
      <c r="H1559">
        <v>0</v>
      </c>
      <c r="I1559">
        <v>0</v>
      </c>
      <c r="J1559">
        <v>0</v>
      </c>
      <c r="K1559">
        <v>1</v>
      </c>
      <c r="L1559" t="s">
        <v>16</v>
      </c>
      <c r="M1559" t="s">
        <v>900</v>
      </c>
      <c r="N1559" t="s">
        <v>18</v>
      </c>
      <c r="O1559">
        <v>22052002</v>
      </c>
      <c r="P1559">
        <v>2078</v>
      </c>
    </row>
    <row r="1560" spans="1:16" x14ac:dyDescent="0.25">
      <c r="A1560">
        <v>12</v>
      </c>
      <c r="B1560">
        <v>2017</v>
      </c>
      <c r="C1560">
        <v>22052002</v>
      </c>
      <c r="D1560">
        <v>900148265</v>
      </c>
      <c r="E1560" s="1">
        <v>17609221</v>
      </c>
      <c r="F1560" s="1">
        <v>17968593</v>
      </c>
      <c r="G1560" s="1">
        <v>-6910582</v>
      </c>
      <c r="H1560">
        <v>0</v>
      </c>
      <c r="I1560">
        <v>0</v>
      </c>
      <c r="J1560">
        <v>0</v>
      </c>
      <c r="K1560">
        <v>1</v>
      </c>
      <c r="L1560" t="s">
        <v>16</v>
      </c>
      <c r="M1560" t="s">
        <v>212</v>
      </c>
      <c r="N1560" t="s">
        <v>18</v>
      </c>
      <c r="O1560">
        <v>22052002</v>
      </c>
      <c r="P1560">
        <v>2078</v>
      </c>
    </row>
    <row r="1561" spans="1:16" x14ac:dyDescent="0.25">
      <c r="A1561">
        <v>12</v>
      </c>
      <c r="B1561">
        <v>2017</v>
      </c>
      <c r="C1561">
        <v>22052002</v>
      </c>
      <c r="D1561">
        <v>900149957</v>
      </c>
      <c r="E1561" s="1">
        <v>0</v>
      </c>
      <c r="F1561" s="1">
        <v>0</v>
      </c>
      <c r="G1561" s="1">
        <v>-403999</v>
      </c>
      <c r="H1561">
        <v>0</v>
      </c>
      <c r="I1561">
        <v>0</v>
      </c>
      <c r="J1561">
        <v>0</v>
      </c>
      <c r="K1561">
        <v>1</v>
      </c>
      <c r="L1561" t="s">
        <v>16</v>
      </c>
      <c r="M1561" t="s">
        <v>901</v>
      </c>
      <c r="N1561" t="s">
        <v>18</v>
      </c>
      <c r="O1561">
        <v>22052002</v>
      </c>
      <c r="P1561">
        <v>2078</v>
      </c>
    </row>
    <row r="1562" spans="1:16" x14ac:dyDescent="0.25">
      <c r="A1562">
        <v>12</v>
      </c>
      <c r="B1562">
        <v>2017</v>
      </c>
      <c r="C1562">
        <v>22052002</v>
      </c>
      <c r="D1562">
        <v>900196366</v>
      </c>
      <c r="E1562" s="1">
        <v>0</v>
      </c>
      <c r="F1562" s="1">
        <v>0</v>
      </c>
      <c r="G1562" s="1">
        <v>-2939623</v>
      </c>
      <c r="H1562">
        <v>0</v>
      </c>
      <c r="I1562">
        <v>0</v>
      </c>
      <c r="J1562">
        <v>0</v>
      </c>
      <c r="K1562">
        <v>1</v>
      </c>
      <c r="L1562" t="s">
        <v>16</v>
      </c>
      <c r="M1562" t="s">
        <v>686</v>
      </c>
      <c r="N1562" t="s">
        <v>18</v>
      </c>
      <c r="O1562">
        <v>22052002</v>
      </c>
      <c r="P1562">
        <v>2078</v>
      </c>
    </row>
    <row r="1563" spans="1:16" x14ac:dyDescent="0.25">
      <c r="A1563">
        <v>12</v>
      </c>
      <c r="B1563">
        <v>2017</v>
      </c>
      <c r="C1563">
        <v>22052002</v>
      </c>
      <c r="D1563">
        <v>900214926</v>
      </c>
      <c r="E1563" s="1">
        <v>95476291</v>
      </c>
      <c r="F1563" s="1">
        <v>97424787</v>
      </c>
      <c r="G1563" s="1">
        <v>-31884717.960000001</v>
      </c>
      <c r="H1563">
        <v>0</v>
      </c>
      <c r="I1563">
        <v>0</v>
      </c>
      <c r="J1563">
        <v>0</v>
      </c>
      <c r="K1563">
        <v>1</v>
      </c>
      <c r="L1563" t="s">
        <v>16</v>
      </c>
      <c r="M1563" t="s">
        <v>565</v>
      </c>
      <c r="N1563" t="s">
        <v>18</v>
      </c>
      <c r="O1563">
        <v>22052002</v>
      </c>
      <c r="P1563">
        <v>2078</v>
      </c>
    </row>
    <row r="1564" spans="1:16" x14ac:dyDescent="0.25">
      <c r="A1564">
        <v>12</v>
      </c>
      <c r="B1564">
        <v>2017</v>
      </c>
      <c r="C1564">
        <v>22052002</v>
      </c>
      <c r="D1564">
        <v>900237186</v>
      </c>
      <c r="E1564" s="1">
        <v>0</v>
      </c>
      <c r="F1564" s="1">
        <v>0</v>
      </c>
      <c r="G1564" s="1">
        <v>-20910</v>
      </c>
      <c r="H1564">
        <v>0</v>
      </c>
      <c r="I1564">
        <v>0</v>
      </c>
      <c r="J1564">
        <v>0</v>
      </c>
      <c r="K1564">
        <v>1</v>
      </c>
      <c r="L1564" t="s">
        <v>16</v>
      </c>
      <c r="M1564" t="s">
        <v>217</v>
      </c>
      <c r="N1564" t="s">
        <v>18</v>
      </c>
      <c r="O1564">
        <v>22052002</v>
      </c>
      <c r="P1564">
        <v>2078</v>
      </c>
    </row>
    <row r="1565" spans="1:16" x14ac:dyDescent="0.25">
      <c r="A1565">
        <v>12</v>
      </c>
      <c r="B1565">
        <v>2017</v>
      </c>
      <c r="C1565">
        <v>22052002</v>
      </c>
      <c r="D1565">
        <v>900302843</v>
      </c>
      <c r="E1565" s="1">
        <v>0</v>
      </c>
      <c r="F1565" s="1">
        <v>0</v>
      </c>
      <c r="G1565" s="1">
        <v>-128011.5</v>
      </c>
      <c r="H1565">
        <v>0</v>
      </c>
      <c r="I1565">
        <v>0</v>
      </c>
      <c r="J1565">
        <v>0</v>
      </c>
      <c r="K1565">
        <v>1</v>
      </c>
      <c r="L1565" t="s">
        <v>16</v>
      </c>
      <c r="M1565" t="s">
        <v>574</v>
      </c>
      <c r="N1565" t="s">
        <v>18</v>
      </c>
      <c r="O1565">
        <v>22052002</v>
      </c>
      <c r="P1565">
        <v>2078</v>
      </c>
    </row>
    <row r="1566" spans="1:16" x14ac:dyDescent="0.25">
      <c r="A1566">
        <v>12</v>
      </c>
      <c r="B1566">
        <v>2017</v>
      </c>
      <c r="C1566">
        <v>22052002</v>
      </c>
      <c r="D1566">
        <v>900311715</v>
      </c>
      <c r="E1566" s="1">
        <v>0</v>
      </c>
      <c r="F1566" s="1">
        <v>0</v>
      </c>
      <c r="G1566" s="1">
        <v>-50000</v>
      </c>
      <c r="H1566">
        <v>0</v>
      </c>
      <c r="I1566">
        <v>0</v>
      </c>
      <c r="J1566">
        <v>0</v>
      </c>
      <c r="K1566">
        <v>1</v>
      </c>
      <c r="L1566" t="s">
        <v>16</v>
      </c>
      <c r="M1566" t="s">
        <v>105</v>
      </c>
      <c r="N1566" t="s">
        <v>18</v>
      </c>
      <c r="O1566">
        <v>22052002</v>
      </c>
      <c r="P1566">
        <v>2078</v>
      </c>
    </row>
    <row r="1567" spans="1:16" x14ac:dyDescent="0.25">
      <c r="A1567">
        <v>12</v>
      </c>
      <c r="B1567">
        <v>2017</v>
      </c>
      <c r="C1567">
        <v>22052002</v>
      </c>
      <c r="D1567">
        <v>900341391</v>
      </c>
      <c r="E1567" s="1">
        <v>8159550</v>
      </c>
      <c r="F1567" s="1">
        <v>8326071</v>
      </c>
      <c r="G1567" s="1">
        <v>-13300760</v>
      </c>
      <c r="H1567">
        <v>0</v>
      </c>
      <c r="I1567">
        <v>0</v>
      </c>
      <c r="J1567">
        <v>0</v>
      </c>
      <c r="K1567">
        <v>1</v>
      </c>
      <c r="L1567" t="s">
        <v>16</v>
      </c>
      <c r="M1567" t="s">
        <v>912</v>
      </c>
      <c r="N1567" t="s">
        <v>18</v>
      </c>
      <c r="O1567">
        <v>22052002</v>
      </c>
      <c r="P1567">
        <v>2078</v>
      </c>
    </row>
    <row r="1568" spans="1:16" x14ac:dyDescent="0.25">
      <c r="A1568">
        <v>12</v>
      </c>
      <c r="B1568">
        <v>2017</v>
      </c>
      <c r="C1568">
        <v>22052002</v>
      </c>
      <c r="D1568">
        <v>900360201</v>
      </c>
      <c r="E1568" s="1">
        <v>20793126</v>
      </c>
      <c r="F1568" s="1">
        <v>21217476</v>
      </c>
      <c r="G1568" s="1">
        <v>-11567962</v>
      </c>
      <c r="H1568">
        <v>0</v>
      </c>
      <c r="I1568">
        <v>0</v>
      </c>
      <c r="J1568">
        <v>0</v>
      </c>
      <c r="K1568">
        <v>1</v>
      </c>
      <c r="L1568" t="s">
        <v>16</v>
      </c>
      <c r="M1568" t="s">
        <v>101</v>
      </c>
      <c r="N1568" t="s">
        <v>18</v>
      </c>
      <c r="O1568">
        <v>22052002</v>
      </c>
      <c r="P1568">
        <v>2078</v>
      </c>
    </row>
    <row r="1569" spans="1:16" x14ac:dyDescent="0.25">
      <c r="A1569">
        <v>12</v>
      </c>
      <c r="B1569">
        <v>2017</v>
      </c>
      <c r="C1569">
        <v>22052002</v>
      </c>
      <c r="D1569">
        <v>900418184</v>
      </c>
      <c r="E1569" s="1">
        <v>709910</v>
      </c>
      <c r="F1569" s="1">
        <v>709910</v>
      </c>
      <c r="G1569" s="1">
        <v>0</v>
      </c>
      <c r="H1569">
        <v>0</v>
      </c>
      <c r="I1569">
        <v>0</v>
      </c>
      <c r="J1569">
        <v>0</v>
      </c>
      <c r="K1569">
        <v>1</v>
      </c>
      <c r="L1569" t="s">
        <v>16</v>
      </c>
      <c r="M1569" t="s">
        <v>807</v>
      </c>
      <c r="N1569" t="s">
        <v>18</v>
      </c>
      <c r="O1569">
        <v>22052002</v>
      </c>
      <c r="P1569">
        <v>2078</v>
      </c>
    </row>
    <row r="1570" spans="1:16" x14ac:dyDescent="0.25">
      <c r="A1570">
        <v>12</v>
      </c>
      <c r="B1570">
        <v>2017</v>
      </c>
      <c r="C1570">
        <v>22052002</v>
      </c>
      <c r="D1570">
        <v>900433547</v>
      </c>
      <c r="E1570" s="1">
        <v>0</v>
      </c>
      <c r="F1570" s="1">
        <v>0</v>
      </c>
      <c r="G1570" s="1">
        <v>-0.36</v>
      </c>
      <c r="H1570">
        <v>0</v>
      </c>
      <c r="I1570">
        <v>0</v>
      </c>
      <c r="J1570">
        <v>0</v>
      </c>
      <c r="K1570">
        <v>1</v>
      </c>
      <c r="L1570" t="s">
        <v>16</v>
      </c>
      <c r="M1570" t="s">
        <v>454</v>
      </c>
      <c r="N1570" t="s">
        <v>18</v>
      </c>
      <c r="O1570">
        <v>22052002</v>
      </c>
      <c r="P1570">
        <v>2078</v>
      </c>
    </row>
    <row r="1571" spans="1:16" x14ac:dyDescent="0.25">
      <c r="A1571">
        <v>12</v>
      </c>
      <c r="B1571">
        <v>2017</v>
      </c>
      <c r="C1571">
        <v>22052002</v>
      </c>
      <c r="D1571">
        <v>900385265</v>
      </c>
      <c r="E1571" s="1">
        <v>0</v>
      </c>
      <c r="F1571" s="1">
        <v>0</v>
      </c>
      <c r="G1571" s="1">
        <v>-1012000</v>
      </c>
      <c r="H1571">
        <v>0</v>
      </c>
      <c r="I1571">
        <v>0</v>
      </c>
      <c r="J1571">
        <v>0</v>
      </c>
      <c r="K1571">
        <v>1</v>
      </c>
      <c r="L1571" t="s">
        <v>16</v>
      </c>
      <c r="M1571" t="s">
        <v>583</v>
      </c>
      <c r="N1571" t="s">
        <v>18</v>
      </c>
      <c r="O1571">
        <v>22052002</v>
      </c>
      <c r="P1571">
        <v>2078</v>
      </c>
    </row>
    <row r="1572" spans="1:16" x14ac:dyDescent="0.25">
      <c r="A1572">
        <v>12</v>
      </c>
      <c r="B1572">
        <v>2017</v>
      </c>
      <c r="C1572">
        <v>22052002</v>
      </c>
      <c r="D1572">
        <v>900398151</v>
      </c>
      <c r="E1572" s="1">
        <v>0</v>
      </c>
      <c r="F1572" s="1">
        <v>0</v>
      </c>
      <c r="G1572" s="1">
        <v>-470404</v>
      </c>
      <c r="H1572">
        <v>0</v>
      </c>
      <c r="I1572">
        <v>0</v>
      </c>
      <c r="J1572">
        <v>0</v>
      </c>
      <c r="K1572">
        <v>1</v>
      </c>
      <c r="L1572" t="s">
        <v>16</v>
      </c>
      <c r="M1572" t="s">
        <v>341</v>
      </c>
      <c r="N1572" t="s">
        <v>18</v>
      </c>
      <c r="O1572">
        <v>22052002</v>
      </c>
      <c r="P1572">
        <v>2078</v>
      </c>
    </row>
    <row r="1573" spans="1:16" x14ac:dyDescent="0.25">
      <c r="A1573">
        <v>12</v>
      </c>
      <c r="B1573">
        <v>2017</v>
      </c>
      <c r="C1573">
        <v>22052002</v>
      </c>
      <c r="D1573">
        <v>900451858</v>
      </c>
      <c r="E1573" s="1">
        <v>0</v>
      </c>
      <c r="F1573" s="1">
        <v>0</v>
      </c>
      <c r="G1573" s="1">
        <v>-608839</v>
      </c>
      <c r="H1573">
        <v>0</v>
      </c>
      <c r="I1573">
        <v>0</v>
      </c>
      <c r="J1573">
        <v>0</v>
      </c>
      <c r="K1573">
        <v>1</v>
      </c>
      <c r="L1573" t="s">
        <v>16</v>
      </c>
      <c r="M1573" t="s">
        <v>593</v>
      </c>
      <c r="N1573" t="s">
        <v>18</v>
      </c>
      <c r="O1573">
        <v>22052002</v>
      </c>
      <c r="P1573">
        <v>2078</v>
      </c>
    </row>
    <row r="1574" spans="1:16" x14ac:dyDescent="0.25">
      <c r="A1574">
        <v>12</v>
      </c>
      <c r="B1574">
        <v>2017</v>
      </c>
      <c r="C1574">
        <v>22052002</v>
      </c>
      <c r="D1574">
        <v>900459341</v>
      </c>
      <c r="E1574" s="1">
        <v>15112803</v>
      </c>
      <c r="F1574" s="1">
        <v>15421228</v>
      </c>
      <c r="G1574" s="1">
        <v>-8862452</v>
      </c>
      <c r="H1574">
        <v>0</v>
      </c>
      <c r="I1574">
        <v>0</v>
      </c>
      <c r="J1574">
        <v>0</v>
      </c>
      <c r="K1574">
        <v>1</v>
      </c>
      <c r="L1574" t="s">
        <v>16</v>
      </c>
      <c r="M1574" t="s">
        <v>809</v>
      </c>
      <c r="N1574" t="s">
        <v>18</v>
      </c>
      <c r="O1574">
        <v>22052002</v>
      </c>
      <c r="P1574">
        <v>2078</v>
      </c>
    </row>
    <row r="1575" spans="1:16" x14ac:dyDescent="0.25">
      <c r="A1575">
        <v>12</v>
      </c>
      <c r="B1575">
        <v>2017</v>
      </c>
      <c r="C1575">
        <v>22052002</v>
      </c>
      <c r="D1575">
        <v>900460322</v>
      </c>
      <c r="E1575" s="1">
        <v>3431439</v>
      </c>
      <c r="F1575" s="1">
        <v>3501468</v>
      </c>
      <c r="G1575" s="1">
        <v>-14438833.75</v>
      </c>
      <c r="H1575">
        <v>0</v>
      </c>
      <c r="I1575">
        <v>0</v>
      </c>
      <c r="J1575">
        <v>0</v>
      </c>
      <c r="K1575">
        <v>1</v>
      </c>
      <c r="L1575" t="s">
        <v>16</v>
      </c>
      <c r="M1575" t="s">
        <v>588</v>
      </c>
      <c r="N1575" t="s">
        <v>18</v>
      </c>
      <c r="O1575">
        <v>22052002</v>
      </c>
      <c r="P1575">
        <v>2078</v>
      </c>
    </row>
    <row r="1576" spans="1:16" x14ac:dyDescent="0.25">
      <c r="A1576">
        <v>12</v>
      </c>
      <c r="B1576">
        <v>2017</v>
      </c>
      <c r="C1576">
        <v>22052002</v>
      </c>
      <c r="D1576">
        <v>900472857</v>
      </c>
      <c r="E1576" s="1">
        <v>4426407</v>
      </c>
      <c r="F1576" s="1">
        <v>4516742</v>
      </c>
      <c r="G1576" s="1">
        <v>-10332946</v>
      </c>
      <c r="H1576">
        <v>0</v>
      </c>
      <c r="I1576">
        <v>0</v>
      </c>
      <c r="J1576">
        <v>0</v>
      </c>
      <c r="K1576">
        <v>1</v>
      </c>
      <c r="L1576" t="s">
        <v>16</v>
      </c>
      <c r="M1576" t="s">
        <v>812</v>
      </c>
      <c r="N1576" t="s">
        <v>18</v>
      </c>
      <c r="O1576">
        <v>22052002</v>
      </c>
      <c r="P1576">
        <v>2078</v>
      </c>
    </row>
    <row r="1577" spans="1:16" x14ac:dyDescent="0.25">
      <c r="A1577">
        <v>12</v>
      </c>
      <c r="B1577">
        <v>2017</v>
      </c>
      <c r="C1577">
        <v>22052002</v>
      </c>
      <c r="D1577">
        <v>900492815</v>
      </c>
      <c r="E1577" s="1">
        <v>0</v>
      </c>
      <c r="F1577" s="1">
        <v>0</v>
      </c>
      <c r="G1577" s="1">
        <v>-760796</v>
      </c>
      <c r="H1577">
        <v>0</v>
      </c>
      <c r="I1577">
        <v>0</v>
      </c>
      <c r="J1577">
        <v>0</v>
      </c>
      <c r="K1577">
        <v>1</v>
      </c>
      <c r="L1577" t="s">
        <v>16</v>
      </c>
      <c r="M1577" t="s">
        <v>228</v>
      </c>
      <c r="N1577" t="s">
        <v>18</v>
      </c>
      <c r="O1577">
        <v>22052002</v>
      </c>
      <c r="P1577">
        <v>2078</v>
      </c>
    </row>
    <row r="1578" spans="1:16" x14ac:dyDescent="0.25">
      <c r="A1578">
        <v>12</v>
      </c>
      <c r="B1578">
        <v>2017</v>
      </c>
      <c r="C1578">
        <v>22052002</v>
      </c>
      <c r="D1578">
        <v>900497022</v>
      </c>
      <c r="E1578" s="1">
        <v>0</v>
      </c>
      <c r="F1578" s="1">
        <v>0</v>
      </c>
      <c r="G1578" s="1">
        <v>-1591784</v>
      </c>
      <c r="H1578">
        <v>0</v>
      </c>
      <c r="I1578">
        <v>0</v>
      </c>
      <c r="J1578">
        <v>0</v>
      </c>
      <c r="K1578">
        <v>1</v>
      </c>
      <c r="L1578" t="s">
        <v>16</v>
      </c>
      <c r="M1578" t="s">
        <v>591</v>
      </c>
      <c r="N1578" t="s">
        <v>18</v>
      </c>
      <c r="O1578">
        <v>22052002</v>
      </c>
      <c r="P1578">
        <v>2078</v>
      </c>
    </row>
    <row r="1579" spans="1:16" x14ac:dyDescent="0.25">
      <c r="A1579">
        <v>12</v>
      </c>
      <c r="B1579">
        <v>2017</v>
      </c>
      <c r="C1579">
        <v>22052002</v>
      </c>
      <c r="D1579">
        <v>900508066</v>
      </c>
      <c r="E1579" s="1">
        <v>49503221</v>
      </c>
      <c r="F1579" s="1">
        <v>49503221</v>
      </c>
      <c r="G1579" s="1">
        <v>0</v>
      </c>
      <c r="H1579">
        <v>0</v>
      </c>
      <c r="I1579">
        <v>0</v>
      </c>
      <c r="J1579">
        <v>0</v>
      </c>
      <c r="K1579">
        <v>1</v>
      </c>
      <c r="L1579" t="s">
        <v>16</v>
      </c>
      <c r="M1579" t="s">
        <v>918</v>
      </c>
      <c r="N1579" t="s">
        <v>18</v>
      </c>
      <c r="O1579">
        <v>22052002</v>
      </c>
      <c r="P1579">
        <v>2078</v>
      </c>
    </row>
    <row r="1580" spans="1:16" x14ac:dyDescent="0.25">
      <c r="A1580">
        <v>12</v>
      </c>
      <c r="B1580">
        <v>2017</v>
      </c>
      <c r="C1580">
        <v>22052002</v>
      </c>
      <c r="D1580">
        <v>900491808</v>
      </c>
      <c r="E1580" s="1">
        <v>7730100</v>
      </c>
      <c r="F1580" s="1">
        <v>7887857</v>
      </c>
      <c r="G1580" s="1">
        <v>-2126564</v>
      </c>
      <c r="H1580">
        <v>0</v>
      </c>
      <c r="I1580">
        <v>0</v>
      </c>
      <c r="J1580">
        <v>0</v>
      </c>
      <c r="K1580">
        <v>1</v>
      </c>
      <c r="L1580" t="s">
        <v>16</v>
      </c>
      <c r="M1580" t="s">
        <v>590</v>
      </c>
      <c r="N1580" t="s">
        <v>18</v>
      </c>
      <c r="O1580">
        <v>22052002</v>
      </c>
      <c r="P1580">
        <v>2078</v>
      </c>
    </row>
    <row r="1581" spans="1:16" x14ac:dyDescent="0.25">
      <c r="A1581">
        <v>12</v>
      </c>
      <c r="B1581">
        <v>2017</v>
      </c>
      <c r="C1581">
        <v>22052002</v>
      </c>
      <c r="D1581">
        <v>900540141</v>
      </c>
      <c r="E1581" s="1">
        <v>0</v>
      </c>
      <c r="F1581" s="1">
        <v>0</v>
      </c>
      <c r="G1581" s="1">
        <v>-94988</v>
      </c>
      <c r="H1581">
        <v>0</v>
      </c>
      <c r="I1581">
        <v>0</v>
      </c>
      <c r="J1581">
        <v>0</v>
      </c>
      <c r="K1581">
        <v>1</v>
      </c>
      <c r="L1581" t="s">
        <v>16</v>
      </c>
      <c r="M1581" t="s">
        <v>705</v>
      </c>
      <c r="N1581" t="s">
        <v>18</v>
      </c>
      <c r="O1581">
        <v>22052002</v>
      </c>
      <c r="P1581">
        <v>2078</v>
      </c>
    </row>
    <row r="1582" spans="1:16" x14ac:dyDescent="0.25">
      <c r="A1582">
        <v>12</v>
      </c>
      <c r="B1582">
        <v>2017</v>
      </c>
      <c r="C1582">
        <v>22052002</v>
      </c>
      <c r="D1582">
        <v>900548209</v>
      </c>
      <c r="E1582" s="1">
        <v>0</v>
      </c>
      <c r="F1582" s="1">
        <v>0</v>
      </c>
      <c r="G1582" s="1">
        <v>-134500</v>
      </c>
      <c r="H1582">
        <v>0</v>
      </c>
      <c r="I1582">
        <v>0</v>
      </c>
      <c r="J1582">
        <v>0</v>
      </c>
      <c r="K1582">
        <v>1</v>
      </c>
      <c r="L1582" t="s">
        <v>16</v>
      </c>
      <c r="M1582" t="s">
        <v>922</v>
      </c>
      <c r="N1582" t="s">
        <v>18</v>
      </c>
      <c r="O1582">
        <v>22052002</v>
      </c>
      <c r="P1582">
        <v>2078</v>
      </c>
    </row>
    <row r="1583" spans="1:16" x14ac:dyDescent="0.25">
      <c r="A1583">
        <v>12</v>
      </c>
      <c r="B1583">
        <v>2017</v>
      </c>
      <c r="C1583">
        <v>22052002</v>
      </c>
      <c r="D1583">
        <v>900549914</v>
      </c>
      <c r="E1583" s="1">
        <v>0</v>
      </c>
      <c r="F1583" s="1">
        <v>0</v>
      </c>
      <c r="G1583" s="1">
        <v>-2113005</v>
      </c>
      <c r="H1583">
        <v>0</v>
      </c>
      <c r="I1583">
        <v>0</v>
      </c>
      <c r="J1583">
        <v>0</v>
      </c>
      <c r="K1583">
        <v>1</v>
      </c>
      <c r="L1583" t="s">
        <v>16</v>
      </c>
      <c r="M1583" t="s">
        <v>232</v>
      </c>
      <c r="N1583" t="s">
        <v>18</v>
      </c>
      <c r="O1583">
        <v>22052002</v>
      </c>
      <c r="P1583">
        <v>2078</v>
      </c>
    </row>
    <row r="1584" spans="1:16" x14ac:dyDescent="0.25">
      <c r="A1584">
        <v>12</v>
      </c>
      <c r="B1584">
        <v>2017</v>
      </c>
      <c r="C1584">
        <v>22052002</v>
      </c>
      <c r="D1584">
        <v>900636563</v>
      </c>
      <c r="E1584" s="1">
        <v>2646862</v>
      </c>
      <c r="F1584" s="1">
        <v>2700880</v>
      </c>
      <c r="G1584" s="1">
        <v>-4243138</v>
      </c>
      <c r="H1584">
        <v>0</v>
      </c>
      <c r="I1584">
        <v>0</v>
      </c>
      <c r="J1584">
        <v>0</v>
      </c>
      <c r="K1584">
        <v>1</v>
      </c>
      <c r="L1584" t="s">
        <v>16</v>
      </c>
      <c r="M1584" t="s">
        <v>706</v>
      </c>
      <c r="N1584" t="s">
        <v>18</v>
      </c>
      <c r="O1584">
        <v>22052002</v>
      </c>
      <c r="P1584">
        <v>2078</v>
      </c>
    </row>
    <row r="1585" spans="1:16" x14ac:dyDescent="0.25">
      <c r="A1585">
        <v>12</v>
      </c>
      <c r="B1585">
        <v>2017</v>
      </c>
      <c r="C1585">
        <v>22052002</v>
      </c>
      <c r="D1585">
        <v>900670459</v>
      </c>
      <c r="E1585" s="1">
        <v>31516918</v>
      </c>
      <c r="F1585" s="1">
        <v>31516918</v>
      </c>
      <c r="G1585" s="1">
        <v>0</v>
      </c>
      <c r="H1585">
        <v>0</v>
      </c>
      <c r="I1585">
        <v>0</v>
      </c>
      <c r="J1585">
        <v>0</v>
      </c>
      <c r="K1585">
        <v>1</v>
      </c>
      <c r="L1585" t="s">
        <v>16</v>
      </c>
      <c r="M1585" t="s">
        <v>595</v>
      </c>
      <c r="N1585" t="s">
        <v>18</v>
      </c>
      <c r="O1585">
        <v>22052002</v>
      </c>
      <c r="P1585">
        <v>2078</v>
      </c>
    </row>
    <row r="1586" spans="1:16" x14ac:dyDescent="0.25">
      <c r="A1586">
        <v>12</v>
      </c>
      <c r="B1586">
        <v>2017</v>
      </c>
      <c r="C1586">
        <v>22052002</v>
      </c>
      <c r="D1586">
        <v>900699086</v>
      </c>
      <c r="E1586" s="1">
        <v>8038399</v>
      </c>
      <c r="F1586" s="1">
        <v>8038399</v>
      </c>
      <c r="G1586" s="1">
        <v>0</v>
      </c>
      <c r="H1586">
        <v>0</v>
      </c>
      <c r="I1586">
        <v>0</v>
      </c>
      <c r="J1586">
        <v>0</v>
      </c>
      <c r="K1586">
        <v>1</v>
      </c>
      <c r="L1586" t="s">
        <v>16</v>
      </c>
      <c r="M1586" t="s">
        <v>358</v>
      </c>
      <c r="N1586" t="s">
        <v>18</v>
      </c>
      <c r="O1586">
        <v>22052002</v>
      </c>
      <c r="P1586">
        <v>2078</v>
      </c>
    </row>
    <row r="1587" spans="1:16" x14ac:dyDescent="0.25">
      <c r="A1587">
        <v>12</v>
      </c>
      <c r="B1587">
        <v>2017</v>
      </c>
      <c r="C1587">
        <v>22052002</v>
      </c>
      <c r="D1587">
        <v>900756806</v>
      </c>
      <c r="E1587" s="1">
        <v>8492005</v>
      </c>
      <c r="F1587" s="1">
        <v>8665311</v>
      </c>
      <c r="G1587" s="1">
        <v>-3509701</v>
      </c>
      <c r="H1587">
        <v>0</v>
      </c>
      <c r="I1587">
        <v>0</v>
      </c>
      <c r="J1587">
        <v>0</v>
      </c>
      <c r="K1587">
        <v>1</v>
      </c>
      <c r="L1587" t="s">
        <v>16</v>
      </c>
      <c r="M1587" t="s">
        <v>237</v>
      </c>
      <c r="N1587" t="s">
        <v>18</v>
      </c>
      <c r="O1587">
        <v>22052002</v>
      </c>
      <c r="P1587">
        <v>2078</v>
      </c>
    </row>
    <row r="1588" spans="1:16" x14ac:dyDescent="0.25">
      <c r="A1588">
        <v>12</v>
      </c>
      <c r="B1588">
        <v>2017</v>
      </c>
      <c r="C1588">
        <v>22052002</v>
      </c>
      <c r="D1588">
        <v>900784418</v>
      </c>
      <c r="E1588" s="1">
        <v>0</v>
      </c>
      <c r="F1588" s="1">
        <v>0</v>
      </c>
      <c r="G1588" s="1">
        <v>-613400</v>
      </c>
      <c r="H1588">
        <v>0</v>
      </c>
      <c r="I1588">
        <v>0</v>
      </c>
      <c r="J1588">
        <v>0</v>
      </c>
      <c r="K1588">
        <v>1</v>
      </c>
      <c r="L1588" t="s">
        <v>16</v>
      </c>
      <c r="M1588" t="s">
        <v>711</v>
      </c>
      <c r="N1588" t="s">
        <v>18</v>
      </c>
      <c r="O1588">
        <v>22052002</v>
      </c>
      <c r="P1588">
        <v>2078</v>
      </c>
    </row>
    <row r="1589" spans="1:16" x14ac:dyDescent="0.25">
      <c r="A1589">
        <v>12</v>
      </c>
      <c r="B1589">
        <v>2017</v>
      </c>
      <c r="C1589">
        <v>22052002</v>
      </c>
      <c r="D1589">
        <v>901022219</v>
      </c>
      <c r="E1589" s="1">
        <v>1611888</v>
      </c>
      <c r="F1589" s="1">
        <v>1611888</v>
      </c>
      <c r="G1589" s="1">
        <v>0</v>
      </c>
      <c r="H1589">
        <v>0</v>
      </c>
      <c r="I1589">
        <v>0</v>
      </c>
      <c r="J1589">
        <v>0</v>
      </c>
      <c r="K1589">
        <v>1</v>
      </c>
      <c r="L1589" t="s">
        <v>16</v>
      </c>
      <c r="M1589" t="s">
        <v>469</v>
      </c>
      <c r="N1589" t="s">
        <v>18</v>
      </c>
      <c r="O1589">
        <v>22052002</v>
      </c>
      <c r="P1589">
        <v>2078</v>
      </c>
    </row>
    <row r="1590" spans="1:16" x14ac:dyDescent="0.25">
      <c r="A1590">
        <v>12</v>
      </c>
      <c r="B1590">
        <v>2017</v>
      </c>
      <c r="C1590">
        <v>22052002</v>
      </c>
      <c r="D1590">
        <v>9138014</v>
      </c>
      <c r="E1590" s="1">
        <v>0</v>
      </c>
      <c r="F1590" s="1">
        <v>0</v>
      </c>
      <c r="G1590" s="1">
        <v>-1100000</v>
      </c>
      <c r="H1590">
        <v>0</v>
      </c>
      <c r="I1590">
        <v>0</v>
      </c>
      <c r="J1590">
        <v>0</v>
      </c>
      <c r="K1590">
        <v>1</v>
      </c>
      <c r="L1590" t="s">
        <v>16</v>
      </c>
      <c r="M1590" t="s">
        <v>124</v>
      </c>
      <c r="N1590" t="s">
        <v>18</v>
      </c>
      <c r="O1590">
        <v>22052002</v>
      </c>
      <c r="P1590">
        <v>2078</v>
      </c>
    </row>
    <row r="1591" spans="1:16" x14ac:dyDescent="0.25">
      <c r="A1591">
        <v>12</v>
      </c>
      <c r="B1591">
        <v>2017</v>
      </c>
      <c r="C1591">
        <v>22052002</v>
      </c>
      <c r="D1591">
        <v>77032785</v>
      </c>
      <c r="E1591" s="1">
        <v>0</v>
      </c>
      <c r="F1591" s="1">
        <v>0</v>
      </c>
      <c r="G1591" s="1">
        <v>-1921164</v>
      </c>
      <c r="H1591">
        <v>0</v>
      </c>
      <c r="I1591">
        <v>0</v>
      </c>
      <c r="J1591">
        <v>0</v>
      </c>
      <c r="K1591">
        <v>1</v>
      </c>
      <c r="L1591" t="s">
        <v>16</v>
      </c>
      <c r="M1591" t="s">
        <v>23</v>
      </c>
      <c r="N1591" t="s">
        <v>18</v>
      </c>
      <c r="O1591">
        <v>22052002</v>
      </c>
      <c r="P1591">
        <v>2078</v>
      </c>
    </row>
    <row r="1592" spans="1:16" x14ac:dyDescent="0.25">
      <c r="A1592">
        <v>12</v>
      </c>
      <c r="B1592">
        <v>2017</v>
      </c>
      <c r="C1592">
        <v>22052002</v>
      </c>
      <c r="D1592">
        <v>800101022</v>
      </c>
      <c r="E1592" s="1">
        <v>3241718</v>
      </c>
      <c r="F1592" s="1">
        <v>3307876</v>
      </c>
      <c r="G1592" s="1">
        <v>-1985560.5</v>
      </c>
      <c r="H1592">
        <v>0</v>
      </c>
      <c r="I1592">
        <v>0</v>
      </c>
      <c r="J1592">
        <v>0</v>
      </c>
      <c r="K1592">
        <v>1</v>
      </c>
      <c r="L1592" t="s">
        <v>16</v>
      </c>
      <c r="M1592" t="s">
        <v>720</v>
      </c>
      <c r="N1592" t="s">
        <v>18</v>
      </c>
      <c r="O1592">
        <v>22052002</v>
      </c>
      <c r="P1592">
        <v>2078</v>
      </c>
    </row>
    <row r="1593" spans="1:16" x14ac:dyDescent="0.25">
      <c r="A1593">
        <v>12</v>
      </c>
      <c r="B1593">
        <v>2017</v>
      </c>
      <c r="C1593">
        <v>22052002</v>
      </c>
      <c r="D1593">
        <v>800067514</v>
      </c>
      <c r="E1593" s="1">
        <v>0</v>
      </c>
      <c r="F1593" s="1">
        <v>0</v>
      </c>
      <c r="G1593" s="1">
        <v>-1402016</v>
      </c>
      <c r="H1593">
        <v>0</v>
      </c>
      <c r="I1593">
        <v>0</v>
      </c>
      <c r="J1593">
        <v>0</v>
      </c>
      <c r="K1593">
        <v>1</v>
      </c>
      <c r="L1593" t="s">
        <v>16</v>
      </c>
      <c r="M1593" t="s">
        <v>718</v>
      </c>
      <c r="N1593" t="s">
        <v>18</v>
      </c>
      <c r="O1593">
        <v>22052002</v>
      </c>
      <c r="P1593">
        <v>2078</v>
      </c>
    </row>
    <row r="1594" spans="1:16" x14ac:dyDescent="0.25">
      <c r="A1594">
        <v>12</v>
      </c>
      <c r="B1594">
        <v>2017</v>
      </c>
      <c r="C1594">
        <v>22052002</v>
      </c>
      <c r="D1594">
        <v>800097650</v>
      </c>
      <c r="E1594" s="1">
        <v>4426407</v>
      </c>
      <c r="F1594" s="1">
        <v>4516742</v>
      </c>
      <c r="G1594" s="1">
        <v>-7091636</v>
      </c>
      <c r="H1594">
        <v>0</v>
      </c>
      <c r="I1594">
        <v>0</v>
      </c>
      <c r="J1594">
        <v>0</v>
      </c>
      <c r="K1594">
        <v>1</v>
      </c>
      <c r="L1594" t="s">
        <v>16</v>
      </c>
      <c r="M1594" t="s">
        <v>610</v>
      </c>
      <c r="N1594" t="s">
        <v>18</v>
      </c>
      <c r="O1594">
        <v>22052002</v>
      </c>
      <c r="P1594">
        <v>2078</v>
      </c>
    </row>
    <row r="1595" spans="1:16" x14ac:dyDescent="0.25">
      <c r="A1595">
        <v>12</v>
      </c>
      <c r="B1595">
        <v>2017</v>
      </c>
      <c r="C1595">
        <v>22052002</v>
      </c>
      <c r="D1595">
        <v>800103471</v>
      </c>
      <c r="E1595" s="1">
        <v>2355521</v>
      </c>
      <c r="F1595" s="1">
        <v>2403593</v>
      </c>
      <c r="G1595" s="1">
        <v>-3776094</v>
      </c>
      <c r="H1595">
        <v>0</v>
      </c>
      <c r="I1595">
        <v>0</v>
      </c>
      <c r="J1595">
        <v>0</v>
      </c>
      <c r="K1595">
        <v>1</v>
      </c>
      <c r="L1595" t="s">
        <v>16</v>
      </c>
      <c r="M1595" t="s">
        <v>479</v>
      </c>
      <c r="N1595" t="s">
        <v>18</v>
      </c>
      <c r="O1595">
        <v>22052002</v>
      </c>
      <c r="P1595">
        <v>2078</v>
      </c>
    </row>
    <row r="1596" spans="1:16" x14ac:dyDescent="0.25">
      <c r="A1596">
        <v>12</v>
      </c>
      <c r="B1596">
        <v>2017</v>
      </c>
      <c r="C1596">
        <v>22052002</v>
      </c>
      <c r="D1596">
        <v>800138011</v>
      </c>
      <c r="E1596" s="1">
        <v>0</v>
      </c>
      <c r="F1596" s="1">
        <v>0</v>
      </c>
      <c r="G1596" s="1">
        <v>-2354537</v>
      </c>
      <c r="H1596">
        <v>0</v>
      </c>
      <c r="I1596">
        <v>0</v>
      </c>
      <c r="J1596">
        <v>0</v>
      </c>
      <c r="K1596">
        <v>1</v>
      </c>
      <c r="L1596" t="s">
        <v>16</v>
      </c>
      <c r="M1596" t="s">
        <v>418</v>
      </c>
      <c r="N1596" t="s">
        <v>18</v>
      </c>
      <c r="O1596">
        <v>22052002</v>
      </c>
      <c r="P1596">
        <v>2078</v>
      </c>
    </row>
    <row r="1597" spans="1:16" x14ac:dyDescent="0.25">
      <c r="A1597">
        <v>12</v>
      </c>
      <c r="B1597">
        <v>2017</v>
      </c>
      <c r="C1597">
        <v>22052002</v>
      </c>
      <c r="D1597">
        <v>800156469</v>
      </c>
      <c r="E1597" s="1">
        <v>0</v>
      </c>
      <c r="F1597" s="1">
        <v>0</v>
      </c>
      <c r="G1597" s="1">
        <v>-649600</v>
      </c>
      <c r="H1597">
        <v>0</v>
      </c>
      <c r="I1597">
        <v>0</v>
      </c>
      <c r="J1597">
        <v>0</v>
      </c>
      <c r="K1597">
        <v>1</v>
      </c>
      <c r="L1597" t="s">
        <v>16</v>
      </c>
      <c r="M1597" t="s">
        <v>615</v>
      </c>
      <c r="N1597" t="s">
        <v>18</v>
      </c>
      <c r="O1597">
        <v>22052002</v>
      </c>
      <c r="P1597">
        <v>2078</v>
      </c>
    </row>
    <row r="1598" spans="1:16" x14ac:dyDescent="0.25">
      <c r="A1598">
        <v>12</v>
      </c>
      <c r="B1598">
        <v>2017</v>
      </c>
      <c r="C1598">
        <v>22052002</v>
      </c>
      <c r="D1598">
        <v>800166905</v>
      </c>
      <c r="E1598" s="1">
        <v>0</v>
      </c>
      <c r="F1598" s="1">
        <v>0</v>
      </c>
      <c r="G1598" s="1">
        <v>-156600</v>
      </c>
      <c r="H1598">
        <v>0</v>
      </c>
      <c r="I1598">
        <v>0</v>
      </c>
      <c r="J1598">
        <v>0</v>
      </c>
      <c r="K1598">
        <v>1</v>
      </c>
      <c r="L1598" t="s">
        <v>16</v>
      </c>
      <c r="M1598" t="s">
        <v>725</v>
      </c>
      <c r="N1598" t="s">
        <v>18</v>
      </c>
      <c r="O1598">
        <v>22052002</v>
      </c>
      <c r="P1598">
        <v>2078</v>
      </c>
    </row>
    <row r="1599" spans="1:16" x14ac:dyDescent="0.25">
      <c r="A1599">
        <v>12</v>
      </c>
      <c r="B1599">
        <v>2017</v>
      </c>
      <c r="C1599">
        <v>22052002</v>
      </c>
      <c r="D1599">
        <v>800193912</v>
      </c>
      <c r="E1599" s="1">
        <v>0</v>
      </c>
      <c r="F1599" s="1">
        <v>0</v>
      </c>
      <c r="G1599" s="1">
        <v>-1492090</v>
      </c>
      <c r="H1599">
        <v>0</v>
      </c>
      <c r="I1599">
        <v>0</v>
      </c>
      <c r="J1599">
        <v>0</v>
      </c>
      <c r="K1599">
        <v>1</v>
      </c>
      <c r="L1599" t="s">
        <v>16</v>
      </c>
      <c r="M1599" t="s">
        <v>841</v>
      </c>
      <c r="N1599" t="s">
        <v>18</v>
      </c>
      <c r="O1599">
        <v>22052002</v>
      </c>
      <c r="P1599">
        <v>2078</v>
      </c>
    </row>
    <row r="1600" spans="1:16" x14ac:dyDescent="0.25">
      <c r="A1600">
        <v>12</v>
      </c>
      <c r="B1600">
        <v>2017</v>
      </c>
      <c r="C1600">
        <v>22052002</v>
      </c>
      <c r="D1600">
        <v>800201197</v>
      </c>
      <c r="E1600" s="1">
        <v>444920</v>
      </c>
      <c r="F1600" s="1">
        <v>454000</v>
      </c>
      <c r="G1600" s="1">
        <v>-124256</v>
      </c>
      <c r="H1600">
        <v>0</v>
      </c>
      <c r="I1600">
        <v>0</v>
      </c>
      <c r="J1600">
        <v>0</v>
      </c>
      <c r="K1600">
        <v>1</v>
      </c>
      <c r="L1600" t="s">
        <v>16</v>
      </c>
      <c r="M1600" t="s">
        <v>374</v>
      </c>
      <c r="N1600" t="s">
        <v>18</v>
      </c>
      <c r="O1600">
        <v>22052002</v>
      </c>
      <c r="P1600">
        <v>2078</v>
      </c>
    </row>
    <row r="1601" spans="1:16" x14ac:dyDescent="0.25">
      <c r="A1601">
        <v>12</v>
      </c>
      <c r="B1601">
        <v>2017</v>
      </c>
      <c r="C1601">
        <v>22052002</v>
      </c>
      <c r="D1601">
        <v>800209488</v>
      </c>
      <c r="E1601" s="1">
        <v>4742836</v>
      </c>
      <c r="F1601" s="1">
        <v>4839629</v>
      </c>
      <c r="G1601" s="1">
        <v>-15311703</v>
      </c>
      <c r="H1601">
        <v>0</v>
      </c>
      <c r="I1601">
        <v>0</v>
      </c>
      <c r="J1601">
        <v>0</v>
      </c>
      <c r="K1601">
        <v>1</v>
      </c>
      <c r="L1601" t="s">
        <v>16</v>
      </c>
      <c r="M1601" t="s">
        <v>483</v>
      </c>
      <c r="N1601" t="s">
        <v>18</v>
      </c>
      <c r="O1601">
        <v>22052002</v>
      </c>
      <c r="P1601">
        <v>2078</v>
      </c>
    </row>
    <row r="1602" spans="1:16" x14ac:dyDescent="0.25">
      <c r="A1602">
        <v>12</v>
      </c>
      <c r="B1602">
        <v>2017</v>
      </c>
      <c r="C1602">
        <v>22052002</v>
      </c>
      <c r="D1602">
        <v>800235973</v>
      </c>
      <c r="E1602" s="1">
        <v>9786782</v>
      </c>
      <c r="F1602" s="1">
        <v>9986512</v>
      </c>
      <c r="G1602" s="1">
        <v>-7686653</v>
      </c>
      <c r="H1602">
        <v>0</v>
      </c>
      <c r="I1602">
        <v>0</v>
      </c>
      <c r="J1602">
        <v>0</v>
      </c>
      <c r="K1602">
        <v>1</v>
      </c>
      <c r="L1602" t="s">
        <v>16</v>
      </c>
      <c r="M1602" t="s">
        <v>488</v>
      </c>
      <c r="N1602" t="s">
        <v>18</v>
      </c>
      <c r="O1602">
        <v>22052002</v>
      </c>
      <c r="P1602">
        <v>2078</v>
      </c>
    </row>
    <row r="1603" spans="1:16" x14ac:dyDescent="0.25">
      <c r="A1603">
        <v>12</v>
      </c>
      <c r="B1603">
        <v>2017</v>
      </c>
      <c r="C1603">
        <v>22052002</v>
      </c>
      <c r="D1603">
        <v>800217641</v>
      </c>
      <c r="E1603" s="1">
        <v>0</v>
      </c>
      <c r="F1603" s="1">
        <v>0</v>
      </c>
      <c r="G1603" s="1">
        <v>-42144</v>
      </c>
      <c r="H1603">
        <v>0</v>
      </c>
      <c r="I1603">
        <v>0</v>
      </c>
      <c r="J1603">
        <v>0</v>
      </c>
      <c r="K1603">
        <v>1</v>
      </c>
      <c r="L1603" t="s">
        <v>16</v>
      </c>
      <c r="M1603" t="s">
        <v>489</v>
      </c>
      <c r="N1603" t="s">
        <v>18</v>
      </c>
      <c r="O1603">
        <v>22052002</v>
      </c>
      <c r="P1603">
        <v>2078</v>
      </c>
    </row>
    <row r="1604" spans="1:16" x14ac:dyDescent="0.25">
      <c r="A1604">
        <v>12</v>
      </c>
      <c r="B1604">
        <v>2017</v>
      </c>
      <c r="C1604">
        <v>22052002</v>
      </c>
      <c r="D1604">
        <v>800227877</v>
      </c>
      <c r="E1604" s="1">
        <v>0</v>
      </c>
      <c r="F1604" s="1">
        <v>0</v>
      </c>
      <c r="G1604" s="1">
        <v>-32526</v>
      </c>
      <c r="H1604">
        <v>0</v>
      </c>
      <c r="I1604">
        <v>0</v>
      </c>
      <c r="J1604">
        <v>0</v>
      </c>
      <c r="K1604">
        <v>1</v>
      </c>
      <c r="L1604" t="s">
        <v>16</v>
      </c>
      <c r="M1604" t="s">
        <v>730</v>
      </c>
      <c r="N1604" t="s">
        <v>18</v>
      </c>
      <c r="O1604">
        <v>22052002</v>
      </c>
      <c r="P1604">
        <v>2078</v>
      </c>
    </row>
    <row r="1605" spans="1:16" x14ac:dyDescent="0.25">
      <c r="A1605">
        <v>12</v>
      </c>
      <c r="B1605">
        <v>2017</v>
      </c>
      <c r="C1605">
        <v>22052002</v>
      </c>
      <c r="D1605">
        <v>800230659</v>
      </c>
      <c r="E1605" s="1">
        <v>37060011</v>
      </c>
      <c r="F1605" s="1">
        <v>37816338</v>
      </c>
      <c r="G1605" s="1">
        <v>-13735238</v>
      </c>
      <c r="H1605">
        <v>0</v>
      </c>
      <c r="I1605">
        <v>0</v>
      </c>
      <c r="J1605">
        <v>0</v>
      </c>
      <c r="K1605">
        <v>1</v>
      </c>
      <c r="L1605" t="s">
        <v>16</v>
      </c>
      <c r="M1605" t="s">
        <v>491</v>
      </c>
      <c r="N1605" t="s">
        <v>18</v>
      </c>
      <c r="O1605">
        <v>22052002</v>
      </c>
      <c r="P1605">
        <v>2078</v>
      </c>
    </row>
    <row r="1606" spans="1:16" x14ac:dyDescent="0.25">
      <c r="A1606">
        <v>12</v>
      </c>
      <c r="B1606">
        <v>2017</v>
      </c>
      <c r="C1606">
        <v>22052002</v>
      </c>
      <c r="D1606">
        <v>800234339</v>
      </c>
      <c r="E1606" s="1">
        <v>0</v>
      </c>
      <c r="F1606" s="1">
        <v>0</v>
      </c>
      <c r="G1606" s="1">
        <v>-14200</v>
      </c>
      <c r="H1606">
        <v>0</v>
      </c>
      <c r="I1606">
        <v>0</v>
      </c>
      <c r="J1606">
        <v>0</v>
      </c>
      <c r="K1606">
        <v>1</v>
      </c>
      <c r="L1606" t="s">
        <v>16</v>
      </c>
      <c r="M1606" t="s">
        <v>135</v>
      </c>
      <c r="N1606" t="s">
        <v>18</v>
      </c>
      <c r="O1606">
        <v>22052002</v>
      </c>
      <c r="P1606">
        <v>2078</v>
      </c>
    </row>
    <row r="1607" spans="1:16" x14ac:dyDescent="0.25">
      <c r="A1607">
        <v>12</v>
      </c>
      <c r="B1607">
        <v>2017</v>
      </c>
      <c r="C1607">
        <v>22052002</v>
      </c>
      <c r="D1607">
        <v>802007798</v>
      </c>
      <c r="E1607" s="1">
        <v>2221193</v>
      </c>
      <c r="F1607" s="1">
        <v>2266523</v>
      </c>
      <c r="G1607" s="1">
        <v>-3560754.25</v>
      </c>
      <c r="H1607">
        <v>0</v>
      </c>
      <c r="I1607">
        <v>0</v>
      </c>
      <c r="J1607">
        <v>0</v>
      </c>
      <c r="K1607">
        <v>1</v>
      </c>
      <c r="L1607" t="s">
        <v>16</v>
      </c>
      <c r="M1607" t="s">
        <v>618</v>
      </c>
      <c r="N1607" t="s">
        <v>18</v>
      </c>
      <c r="O1607">
        <v>22052002</v>
      </c>
      <c r="P1607">
        <v>2078</v>
      </c>
    </row>
    <row r="1608" spans="1:16" x14ac:dyDescent="0.25">
      <c r="A1608">
        <v>12</v>
      </c>
      <c r="B1608">
        <v>2017</v>
      </c>
      <c r="C1608">
        <v>22052002</v>
      </c>
      <c r="D1608">
        <v>802013023</v>
      </c>
      <c r="E1608" s="1">
        <v>8289957</v>
      </c>
      <c r="F1608" s="1">
        <v>8459140</v>
      </c>
      <c r="G1608" s="1">
        <v>-8613188.2599999998</v>
      </c>
      <c r="H1608">
        <v>0</v>
      </c>
      <c r="I1608">
        <v>0</v>
      </c>
      <c r="J1608">
        <v>0</v>
      </c>
      <c r="K1608">
        <v>1</v>
      </c>
      <c r="L1608" t="s">
        <v>16</v>
      </c>
      <c r="M1608" t="s">
        <v>263</v>
      </c>
      <c r="N1608" t="s">
        <v>18</v>
      </c>
      <c r="O1608">
        <v>22052002</v>
      </c>
      <c r="P1608">
        <v>2078</v>
      </c>
    </row>
    <row r="1609" spans="1:16" x14ac:dyDescent="0.25">
      <c r="A1609">
        <v>12</v>
      </c>
      <c r="B1609">
        <v>2017</v>
      </c>
      <c r="C1609">
        <v>22052002</v>
      </c>
      <c r="D1609">
        <v>802000774</v>
      </c>
      <c r="E1609" s="1">
        <v>19246789</v>
      </c>
      <c r="F1609" s="1">
        <v>19639581</v>
      </c>
      <c r="G1609" s="1">
        <v>-10752258</v>
      </c>
      <c r="H1609">
        <v>0</v>
      </c>
      <c r="I1609">
        <v>0</v>
      </c>
      <c r="J1609">
        <v>0</v>
      </c>
      <c r="K1609">
        <v>1</v>
      </c>
      <c r="L1609" t="s">
        <v>16</v>
      </c>
      <c r="M1609" t="s">
        <v>379</v>
      </c>
      <c r="N1609" t="s">
        <v>18</v>
      </c>
      <c r="O1609">
        <v>22052002</v>
      </c>
      <c r="P1609">
        <v>2078</v>
      </c>
    </row>
    <row r="1610" spans="1:16" x14ac:dyDescent="0.25">
      <c r="A1610">
        <v>12</v>
      </c>
      <c r="B1610">
        <v>2017</v>
      </c>
      <c r="C1610">
        <v>22052002</v>
      </c>
      <c r="D1610">
        <v>802001084</v>
      </c>
      <c r="E1610" s="1">
        <v>30461600</v>
      </c>
      <c r="F1610" s="1">
        <v>31083265</v>
      </c>
      <c r="G1610" s="1">
        <v>-10433808</v>
      </c>
      <c r="H1610">
        <v>0</v>
      </c>
      <c r="I1610">
        <v>0</v>
      </c>
      <c r="J1610">
        <v>0</v>
      </c>
      <c r="K1610">
        <v>1</v>
      </c>
      <c r="L1610" t="s">
        <v>16</v>
      </c>
      <c r="M1610" t="s">
        <v>846</v>
      </c>
      <c r="N1610" t="s">
        <v>18</v>
      </c>
      <c r="O1610">
        <v>22052002</v>
      </c>
      <c r="P1610">
        <v>2078</v>
      </c>
    </row>
    <row r="1611" spans="1:16" x14ac:dyDescent="0.25">
      <c r="A1611">
        <v>12</v>
      </c>
      <c r="B1611">
        <v>2017</v>
      </c>
      <c r="C1611">
        <v>22052002</v>
      </c>
      <c r="D1611">
        <v>802003414</v>
      </c>
      <c r="E1611" s="1">
        <v>0</v>
      </c>
      <c r="F1611" s="1">
        <v>0</v>
      </c>
      <c r="G1611" s="1">
        <v>-1730650</v>
      </c>
      <c r="H1611">
        <v>0</v>
      </c>
      <c r="I1611">
        <v>0</v>
      </c>
      <c r="J1611">
        <v>0</v>
      </c>
      <c r="K1611">
        <v>1</v>
      </c>
      <c r="L1611" t="s">
        <v>16</v>
      </c>
      <c r="M1611" t="s">
        <v>264</v>
      </c>
      <c r="N1611" t="s">
        <v>18</v>
      </c>
      <c r="O1611">
        <v>22052002</v>
      </c>
      <c r="P1611">
        <v>2078</v>
      </c>
    </row>
    <row r="1612" spans="1:16" x14ac:dyDescent="0.25">
      <c r="A1612">
        <v>12</v>
      </c>
      <c r="B1612">
        <v>2017</v>
      </c>
      <c r="C1612">
        <v>22052002</v>
      </c>
      <c r="D1612">
        <v>802004504</v>
      </c>
      <c r="E1612" s="1">
        <v>0</v>
      </c>
      <c r="F1612" s="1">
        <v>0</v>
      </c>
      <c r="G1612" s="1">
        <v>-2689659</v>
      </c>
      <c r="H1612">
        <v>0</v>
      </c>
      <c r="I1612">
        <v>0</v>
      </c>
      <c r="J1612">
        <v>0</v>
      </c>
      <c r="K1612">
        <v>1</v>
      </c>
      <c r="L1612" t="s">
        <v>16</v>
      </c>
      <c r="M1612" t="s">
        <v>139</v>
      </c>
      <c r="N1612" t="s">
        <v>18</v>
      </c>
      <c r="O1612">
        <v>22052002</v>
      </c>
      <c r="P1612">
        <v>2078</v>
      </c>
    </row>
    <row r="1613" spans="1:16" x14ac:dyDescent="0.25">
      <c r="A1613">
        <v>12</v>
      </c>
      <c r="B1613">
        <v>2017</v>
      </c>
      <c r="C1613">
        <v>22052002</v>
      </c>
      <c r="D1613">
        <v>802006267</v>
      </c>
      <c r="E1613" s="1">
        <v>0</v>
      </c>
      <c r="F1613" s="1">
        <v>0</v>
      </c>
      <c r="G1613" s="1">
        <v>-0.04</v>
      </c>
      <c r="H1613">
        <v>0</v>
      </c>
      <c r="I1613">
        <v>0</v>
      </c>
      <c r="J1613">
        <v>0</v>
      </c>
      <c r="K1613">
        <v>1</v>
      </c>
      <c r="L1613" t="s">
        <v>16</v>
      </c>
      <c r="M1613" t="s">
        <v>381</v>
      </c>
      <c r="N1613" t="s">
        <v>18</v>
      </c>
      <c r="O1613">
        <v>22052002</v>
      </c>
      <c r="P1613">
        <v>2078</v>
      </c>
    </row>
    <row r="1614" spans="1:16" x14ac:dyDescent="0.25">
      <c r="A1614">
        <v>12</v>
      </c>
      <c r="B1614">
        <v>2017</v>
      </c>
      <c r="C1614">
        <v>22052002</v>
      </c>
      <c r="D1614">
        <v>802018443</v>
      </c>
      <c r="E1614" s="1">
        <v>73338154</v>
      </c>
      <c r="F1614" s="1">
        <v>74834851</v>
      </c>
      <c r="G1614" s="1">
        <v>-28876772.260000002</v>
      </c>
      <c r="H1614">
        <v>0</v>
      </c>
      <c r="I1614">
        <v>0</v>
      </c>
      <c r="J1614">
        <v>0</v>
      </c>
      <c r="K1614">
        <v>1</v>
      </c>
      <c r="L1614" t="s">
        <v>16</v>
      </c>
      <c r="M1614" t="s">
        <v>735</v>
      </c>
      <c r="N1614" t="s">
        <v>18</v>
      </c>
      <c r="O1614">
        <v>22052002</v>
      </c>
      <c r="P1614">
        <v>2078</v>
      </c>
    </row>
    <row r="1615" spans="1:16" x14ac:dyDescent="0.25">
      <c r="A1615">
        <v>12</v>
      </c>
      <c r="B1615">
        <v>2017</v>
      </c>
      <c r="C1615">
        <v>22052002</v>
      </c>
      <c r="D1615">
        <v>802021332</v>
      </c>
      <c r="E1615" s="1">
        <v>384010006</v>
      </c>
      <c r="F1615" s="1">
        <v>391846945</v>
      </c>
      <c r="G1615" s="1">
        <v>-16309748.039999999</v>
      </c>
      <c r="H1615">
        <v>0</v>
      </c>
      <c r="I1615">
        <v>0</v>
      </c>
      <c r="J1615">
        <v>0</v>
      </c>
      <c r="K1615">
        <v>1</v>
      </c>
      <c r="L1615" t="s">
        <v>16</v>
      </c>
      <c r="M1615" t="s">
        <v>736</v>
      </c>
      <c r="N1615" t="s">
        <v>18</v>
      </c>
      <c r="O1615">
        <v>22052002</v>
      </c>
      <c r="P1615">
        <v>2078</v>
      </c>
    </row>
    <row r="1616" spans="1:16" x14ac:dyDescent="0.25">
      <c r="A1616">
        <v>12</v>
      </c>
      <c r="B1616">
        <v>2017</v>
      </c>
      <c r="C1616">
        <v>22052002</v>
      </c>
      <c r="D1616">
        <v>806007343</v>
      </c>
      <c r="E1616" s="1">
        <v>4044626</v>
      </c>
      <c r="F1616" s="1">
        <v>4127169</v>
      </c>
      <c r="G1616" s="1">
        <v>-10657418</v>
      </c>
      <c r="H1616">
        <v>0</v>
      </c>
      <c r="I1616">
        <v>0</v>
      </c>
      <c r="J1616">
        <v>0</v>
      </c>
      <c r="K1616">
        <v>1</v>
      </c>
      <c r="L1616" t="s">
        <v>16</v>
      </c>
      <c r="M1616" t="s">
        <v>265</v>
      </c>
      <c r="N1616" t="s">
        <v>18</v>
      </c>
      <c r="O1616">
        <v>22052002</v>
      </c>
      <c r="P1616">
        <v>2078</v>
      </c>
    </row>
    <row r="1617" spans="1:16" x14ac:dyDescent="0.25">
      <c r="A1617">
        <v>12</v>
      </c>
      <c r="B1617">
        <v>2017</v>
      </c>
      <c r="C1617">
        <v>22052002</v>
      </c>
      <c r="D1617">
        <v>802015154</v>
      </c>
      <c r="E1617" s="1">
        <v>0</v>
      </c>
      <c r="F1617" s="1">
        <v>0</v>
      </c>
      <c r="G1617" s="1">
        <v>-2400000</v>
      </c>
      <c r="H1617">
        <v>0</v>
      </c>
      <c r="I1617">
        <v>0</v>
      </c>
      <c r="J1617">
        <v>0</v>
      </c>
      <c r="K1617">
        <v>1</v>
      </c>
      <c r="L1617" t="s">
        <v>16</v>
      </c>
      <c r="M1617" t="s">
        <v>383</v>
      </c>
      <c r="N1617" t="s">
        <v>18</v>
      </c>
      <c r="O1617">
        <v>22052002</v>
      </c>
      <c r="P1617">
        <v>2078</v>
      </c>
    </row>
    <row r="1618" spans="1:16" x14ac:dyDescent="0.25">
      <c r="A1618">
        <v>12</v>
      </c>
      <c r="B1618">
        <v>2017</v>
      </c>
      <c r="C1618">
        <v>22052002</v>
      </c>
      <c r="D1618">
        <v>802019914</v>
      </c>
      <c r="E1618" s="1">
        <v>4540604</v>
      </c>
      <c r="F1618" s="1">
        <v>4633269</v>
      </c>
      <c r="G1618" s="1">
        <v>-6724353</v>
      </c>
      <c r="H1618">
        <v>0</v>
      </c>
      <c r="I1618">
        <v>0</v>
      </c>
      <c r="J1618">
        <v>0</v>
      </c>
      <c r="K1618">
        <v>1</v>
      </c>
      <c r="L1618" t="s">
        <v>16</v>
      </c>
      <c r="M1618" t="s">
        <v>498</v>
      </c>
      <c r="N1618" t="s">
        <v>18</v>
      </c>
      <c r="O1618">
        <v>22052002</v>
      </c>
      <c r="P1618">
        <v>2078</v>
      </c>
    </row>
    <row r="1619" spans="1:16" x14ac:dyDescent="0.25">
      <c r="A1619">
        <v>12</v>
      </c>
      <c r="B1619">
        <v>2017</v>
      </c>
      <c r="C1619">
        <v>22052002</v>
      </c>
      <c r="D1619">
        <v>804016365</v>
      </c>
      <c r="E1619" s="1">
        <v>0</v>
      </c>
      <c r="F1619" s="1">
        <v>0</v>
      </c>
      <c r="G1619" s="1">
        <v>-29316</v>
      </c>
      <c r="H1619">
        <v>0</v>
      </c>
      <c r="I1619">
        <v>0</v>
      </c>
      <c r="J1619">
        <v>0</v>
      </c>
      <c r="K1619">
        <v>1</v>
      </c>
      <c r="L1619" t="s">
        <v>16</v>
      </c>
      <c r="M1619" t="s">
        <v>503</v>
      </c>
      <c r="N1619" t="s">
        <v>18</v>
      </c>
      <c r="O1619">
        <v>22052002</v>
      </c>
      <c r="P1619">
        <v>2078</v>
      </c>
    </row>
    <row r="1620" spans="1:16" x14ac:dyDescent="0.25">
      <c r="A1620">
        <v>12</v>
      </c>
      <c r="B1620">
        <v>2017</v>
      </c>
      <c r="C1620">
        <v>22052002</v>
      </c>
      <c r="D1620">
        <v>806002462</v>
      </c>
      <c r="E1620" s="1">
        <v>0</v>
      </c>
      <c r="F1620" s="1">
        <v>0</v>
      </c>
      <c r="G1620" s="1">
        <v>-57410</v>
      </c>
      <c r="H1620">
        <v>0</v>
      </c>
      <c r="I1620">
        <v>0</v>
      </c>
      <c r="J1620">
        <v>0</v>
      </c>
      <c r="K1620">
        <v>1</v>
      </c>
      <c r="L1620" t="s">
        <v>16</v>
      </c>
      <c r="M1620" t="s">
        <v>506</v>
      </c>
      <c r="N1620" t="s">
        <v>18</v>
      </c>
      <c r="O1620">
        <v>22052002</v>
      </c>
      <c r="P1620">
        <v>2078</v>
      </c>
    </row>
    <row r="1621" spans="1:16" x14ac:dyDescent="0.25">
      <c r="A1621">
        <v>12</v>
      </c>
      <c r="B1621">
        <v>2017</v>
      </c>
      <c r="C1621">
        <v>22052002</v>
      </c>
      <c r="D1621">
        <v>806012960</v>
      </c>
      <c r="E1621" s="1">
        <v>0</v>
      </c>
      <c r="F1621" s="1">
        <v>0</v>
      </c>
      <c r="G1621" s="1">
        <v>-23662.6</v>
      </c>
      <c r="H1621">
        <v>0</v>
      </c>
      <c r="I1621">
        <v>0</v>
      </c>
      <c r="J1621">
        <v>0</v>
      </c>
      <c r="K1621">
        <v>1</v>
      </c>
      <c r="L1621" t="s">
        <v>16</v>
      </c>
      <c r="M1621" t="s">
        <v>151</v>
      </c>
      <c r="N1621" t="s">
        <v>18</v>
      </c>
      <c r="O1621">
        <v>22052002</v>
      </c>
      <c r="P1621">
        <v>2078</v>
      </c>
    </row>
    <row r="1622" spans="1:16" x14ac:dyDescent="0.25">
      <c r="A1622">
        <v>12</v>
      </c>
      <c r="B1622">
        <v>2017</v>
      </c>
      <c r="C1622">
        <v>22052002</v>
      </c>
      <c r="D1622">
        <v>812005369</v>
      </c>
      <c r="E1622" s="1">
        <v>0</v>
      </c>
      <c r="F1622" s="1">
        <v>0</v>
      </c>
      <c r="G1622" s="1">
        <v>-345351</v>
      </c>
      <c r="H1622">
        <v>0</v>
      </c>
      <c r="I1622">
        <v>0</v>
      </c>
      <c r="J1622">
        <v>0</v>
      </c>
      <c r="K1622">
        <v>1</v>
      </c>
      <c r="L1622" t="s">
        <v>16</v>
      </c>
      <c r="M1622" t="s">
        <v>747</v>
      </c>
      <c r="N1622" t="s">
        <v>18</v>
      </c>
      <c r="O1622">
        <v>22052002</v>
      </c>
      <c r="P1622">
        <v>2078</v>
      </c>
    </row>
    <row r="1623" spans="1:16" x14ac:dyDescent="0.25">
      <c r="A1623">
        <v>12</v>
      </c>
      <c r="B1623">
        <v>2017</v>
      </c>
      <c r="C1623">
        <v>22052002</v>
      </c>
      <c r="D1623">
        <v>806014499</v>
      </c>
      <c r="E1623" s="1">
        <v>0</v>
      </c>
      <c r="F1623" s="1">
        <v>0</v>
      </c>
      <c r="G1623" s="1">
        <v>-2200</v>
      </c>
      <c r="H1623">
        <v>0</v>
      </c>
      <c r="I1623">
        <v>0</v>
      </c>
      <c r="J1623">
        <v>0</v>
      </c>
      <c r="K1623">
        <v>1</v>
      </c>
      <c r="L1623" t="s">
        <v>16</v>
      </c>
      <c r="M1623" t="s">
        <v>270</v>
      </c>
      <c r="N1623" t="s">
        <v>18</v>
      </c>
      <c r="O1623">
        <v>22052002</v>
      </c>
      <c r="P1623">
        <v>2078</v>
      </c>
    </row>
    <row r="1624" spans="1:16" x14ac:dyDescent="0.25">
      <c r="A1624">
        <v>12</v>
      </c>
      <c r="B1624">
        <v>2017</v>
      </c>
      <c r="C1624">
        <v>22052002</v>
      </c>
      <c r="D1624">
        <v>809005719</v>
      </c>
      <c r="E1624" s="1">
        <v>0</v>
      </c>
      <c r="F1624" s="1">
        <v>0</v>
      </c>
      <c r="G1624" s="1">
        <v>-140600</v>
      </c>
      <c r="H1624">
        <v>0</v>
      </c>
      <c r="I1624">
        <v>0</v>
      </c>
      <c r="J1624">
        <v>0</v>
      </c>
      <c r="K1624">
        <v>1</v>
      </c>
      <c r="L1624" t="s">
        <v>16</v>
      </c>
      <c r="M1624" t="s">
        <v>512</v>
      </c>
      <c r="N1624" t="s">
        <v>18</v>
      </c>
      <c r="O1624">
        <v>22052002</v>
      </c>
      <c r="P1624">
        <v>2078</v>
      </c>
    </row>
    <row r="1625" spans="1:16" x14ac:dyDescent="0.25">
      <c r="A1625">
        <v>12</v>
      </c>
      <c r="B1625">
        <v>2017</v>
      </c>
      <c r="C1625">
        <v>22052002</v>
      </c>
      <c r="D1625">
        <v>812001332</v>
      </c>
      <c r="E1625" s="1">
        <v>64000</v>
      </c>
      <c r="F1625" s="1">
        <v>64000</v>
      </c>
      <c r="G1625" s="1">
        <v>0</v>
      </c>
      <c r="H1625">
        <v>0</v>
      </c>
      <c r="I1625">
        <v>0</v>
      </c>
      <c r="J1625">
        <v>0</v>
      </c>
      <c r="K1625">
        <v>1</v>
      </c>
      <c r="L1625" t="s">
        <v>16</v>
      </c>
      <c r="M1625" t="s">
        <v>634</v>
      </c>
      <c r="N1625" t="s">
        <v>18</v>
      </c>
      <c r="O1625">
        <v>22052002</v>
      </c>
      <c r="P1625">
        <v>2078</v>
      </c>
    </row>
    <row r="1626" spans="1:16" x14ac:dyDescent="0.25">
      <c r="A1626">
        <v>12</v>
      </c>
      <c r="B1626">
        <v>2017</v>
      </c>
      <c r="C1626">
        <v>22052002</v>
      </c>
      <c r="D1626">
        <v>812008267</v>
      </c>
      <c r="E1626" s="1">
        <v>4426407</v>
      </c>
      <c r="F1626" s="1">
        <v>4516742</v>
      </c>
      <c r="G1626" s="1">
        <v>-10079850.75</v>
      </c>
      <c r="H1626">
        <v>0</v>
      </c>
      <c r="I1626">
        <v>0</v>
      </c>
      <c r="J1626">
        <v>0</v>
      </c>
      <c r="K1626">
        <v>1</v>
      </c>
      <c r="L1626" t="s">
        <v>16</v>
      </c>
      <c r="M1626" t="s">
        <v>46</v>
      </c>
      <c r="N1626" t="s">
        <v>18</v>
      </c>
      <c r="O1626">
        <v>22052002</v>
      </c>
      <c r="P1626">
        <v>2078</v>
      </c>
    </row>
    <row r="1627" spans="1:16" x14ac:dyDescent="0.25">
      <c r="A1627">
        <v>12</v>
      </c>
      <c r="B1627">
        <v>2017</v>
      </c>
      <c r="C1627">
        <v>22052002</v>
      </c>
      <c r="D1627">
        <v>819002025</v>
      </c>
      <c r="E1627" s="1">
        <v>14048989</v>
      </c>
      <c r="F1627" s="1">
        <v>14335703</v>
      </c>
      <c r="G1627" s="1">
        <v>-7874801.0999999996</v>
      </c>
      <c r="H1627">
        <v>0</v>
      </c>
      <c r="I1627">
        <v>0</v>
      </c>
      <c r="J1627">
        <v>0</v>
      </c>
      <c r="K1627">
        <v>1</v>
      </c>
      <c r="L1627" t="s">
        <v>16</v>
      </c>
      <c r="M1627" t="s">
        <v>274</v>
      </c>
      <c r="N1627" t="s">
        <v>18</v>
      </c>
      <c r="O1627">
        <v>22052002</v>
      </c>
      <c r="P1627">
        <v>2078</v>
      </c>
    </row>
    <row r="1628" spans="1:16" x14ac:dyDescent="0.25">
      <c r="A1628">
        <v>12</v>
      </c>
      <c r="B1628">
        <v>2017</v>
      </c>
      <c r="C1628">
        <v>22052002</v>
      </c>
      <c r="D1628">
        <v>819002534</v>
      </c>
      <c r="E1628" s="1">
        <v>17052548</v>
      </c>
      <c r="F1628" s="1">
        <v>17400559</v>
      </c>
      <c r="G1628" s="1">
        <v>-10284609</v>
      </c>
      <c r="H1628">
        <v>0</v>
      </c>
      <c r="I1628">
        <v>0</v>
      </c>
      <c r="J1628">
        <v>0</v>
      </c>
      <c r="K1628">
        <v>1</v>
      </c>
      <c r="L1628" t="s">
        <v>16</v>
      </c>
      <c r="M1628" t="s">
        <v>159</v>
      </c>
      <c r="N1628" t="s">
        <v>18</v>
      </c>
      <c r="O1628">
        <v>22052002</v>
      </c>
      <c r="P1628">
        <v>2078</v>
      </c>
    </row>
    <row r="1629" spans="1:16" x14ac:dyDescent="0.25">
      <c r="A1629">
        <v>12</v>
      </c>
      <c r="B1629">
        <v>2017</v>
      </c>
      <c r="C1629">
        <v>22052002</v>
      </c>
      <c r="D1629">
        <v>819004070</v>
      </c>
      <c r="E1629" s="1">
        <v>22409192</v>
      </c>
      <c r="F1629" s="1">
        <v>22866522</v>
      </c>
      <c r="G1629" s="1">
        <v>-17680769.539999999</v>
      </c>
      <c r="H1629">
        <v>0</v>
      </c>
      <c r="I1629">
        <v>0</v>
      </c>
      <c r="J1629">
        <v>0</v>
      </c>
      <c r="K1629">
        <v>1</v>
      </c>
      <c r="L1629" t="s">
        <v>16</v>
      </c>
      <c r="M1629" t="s">
        <v>48</v>
      </c>
      <c r="N1629" t="s">
        <v>18</v>
      </c>
      <c r="O1629">
        <v>22052002</v>
      </c>
      <c r="P1629">
        <v>2078</v>
      </c>
    </row>
    <row r="1630" spans="1:16" x14ac:dyDescent="0.25">
      <c r="A1630">
        <v>12</v>
      </c>
      <c r="B1630">
        <v>2017</v>
      </c>
      <c r="C1630">
        <v>22052002</v>
      </c>
      <c r="D1630">
        <v>819005439</v>
      </c>
      <c r="E1630" s="1">
        <v>6728935</v>
      </c>
      <c r="F1630" s="1">
        <v>6728935</v>
      </c>
      <c r="G1630" s="1">
        <v>0</v>
      </c>
      <c r="H1630">
        <v>0</v>
      </c>
      <c r="I1630">
        <v>0</v>
      </c>
      <c r="J1630">
        <v>0</v>
      </c>
      <c r="K1630">
        <v>1</v>
      </c>
      <c r="L1630" t="s">
        <v>16</v>
      </c>
      <c r="M1630" t="s">
        <v>520</v>
      </c>
      <c r="N1630" t="s">
        <v>18</v>
      </c>
      <c r="O1630">
        <v>22052002</v>
      </c>
      <c r="P1630">
        <v>2078</v>
      </c>
    </row>
    <row r="1631" spans="1:16" x14ac:dyDescent="0.25">
      <c r="A1631">
        <v>12</v>
      </c>
      <c r="B1631">
        <v>2017</v>
      </c>
      <c r="C1631">
        <v>22052002</v>
      </c>
      <c r="D1631">
        <v>822002459</v>
      </c>
      <c r="E1631" s="1">
        <v>44099912</v>
      </c>
      <c r="F1631" s="1">
        <v>44999910</v>
      </c>
      <c r="G1631" s="1">
        <v>-36378277</v>
      </c>
      <c r="H1631">
        <v>0</v>
      </c>
      <c r="I1631">
        <v>0</v>
      </c>
      <c r="J1631">
        <v>0</v>
      </c>
      <c r="K1631">
        <v>1</v>
      </c>
      <c r="L1631" t="s">
        <v>16</v>
      </c>
      <c r="M1631" t="s">
        <v>52</v>
      </c>
      <c r="N1631" t="s">
        <v>18</v>
      </c>
      <c r="O1631">
        <v>22052002</v>
      </c>
      <c r="P1631">
        <v>2078</v>
      </c>
    </row>
    <row r="1632" spans="1:16" x14ac:dyDescent="0.25">
      <c r="A1632">
        <v>12</v>
      </c>
      <c r="B1632">
        <v>2017</v>
      </c>
      <c r="C1632">
        <v>22052002</v>
      </c>
      <c r="D1632">
        <v>822007635</v>
      </c>
      <c r="E1632" s="1">
        <v>4426407</v>
      </c>
      <c r="F1632" s="1">
        <v>4516742</v>
      </c>
      <c r="G1632" s="1">
        <v>-8885893</v>
      </c>
      <c r="H1632">
        <v>0</v>
      </c>
      <c r="I1632">
        <v>0</v>
      </c>
      <c r="J1632">
        <v>0</v>
      </c>
      <c r="K1632">
        <v>1</v>
      </c>
      <c r="L1632" t="s">
        <v>16</v>
      </c>
      <c r="M1632" t="s">
        <v>283</v>
      </c>
      <c r="N1632" t="s">
        <v>18</v>
      </c>
      <c r="O1632">
        <v>22052002</v>
      </c>
      <c r="P1632">
        <v>2078</v>
      </c>
    </row>
    <row r="1633" spans="1:16" x14ac:dyDescent="0.25">
      <c r="A1633">
        <v>12</v>
      </c>
      <c r="B1633">
        <v>2017</v>
      </c>
      <c r="C1633">
        <v>22052002</v>
      </c>
      <c r="D1633">
        <v>823000624</v>
      </c>
      <c r="E1633" s="1">
        <v>0</v>
      </c>
      <c r="F1633" s="1">
        <v>0</v>
      </c>
      <c r="G1633" s="1">
        <v>-1431520</v>
      </c>
      <c r="H1633">
        <v>0</v>
      </c>
      <c r="I1633">
        <v>0</v>
      </c>
      <c r="J1633">
        <v>0</v>
      </c>
      <c r="K1633">
        <v>1</v>
      </c>
      <c r="L1633" t="s">
        <v>16</v>
      </c>
      <c r="M1633" t="s">
        <v>860</v>
      </c>
      <c r="N1633" t="s">
        <v>18</v>
      </c>
      <c r="O1633">
        <v>22052002</v>
      </c>
      <c r="P1633">
        <v>2078</v>
      </c>
    </row>
    <row r="1634" spans="1:16" x14ac:dyDescent="0.25">
      <c r="A1634">
        <v>12</v>
      </c>
      <c r="B1634">
        <v>2017</v>
      </c>
      <c r="C1634">
        <v>22052002</v>
      </c>
      <c r="D1634">
        <v>823004710</v>
      </c>
      <c r="E1634" s="1">
        <v>2692297</v>
      </c>
      <c r="F1634" s="1">
        <v>2747242</v>
      </c>
      <c r="G1634" s="1">
        <v>-4315973</v>
      </c>
      <c r="H1634">
        <v>0</v>
      </c>
      <c r="I1634">
        <v>0</v>
      </c>
      <c r="J1634">
        <v>0</v>
      </c>
      <c r="K1634">
        <v>1</v>
      </c>
      <c r="L1634" t="s">
        <v>16</v>
      </c>
      <c r="M1634" t="s">
        <v>53</v>
      </c>
      <c r="N1634" t="s">
        <v>18</v>
      </c>
      <c r="O1634">
        <v>22052002</v>
      </c>
      <c r="P1634">
        <v>2078</v>
      </c>
    </row>
    <row r="1635" spans="1:16" x14ac:dyDescent="0.25">
      <c r="A1635">
        <v>12</v>
      </c>
      <c r="B1635">
        <v>2017</v>
      </c>
      <c r="C1635">
        <v>22052002</v>
      </c>
      <c r="D1635">
        <v>821003143</v>
      </c>
      <c r="E1635" s="1">
        <v>0</v>
      </c>
      <c r="F1635" s="1">
        <v>0</v>
      </c>
      <c r="G1635" s="1">
        <v>-826800</v>
      </c>
      <c r="H1635">
        <v>0</v>
      </c>
      <c r="I1635">
        <v>0</v>
      </c>
      <c r="J1635">
        <v>0</v>
      </c>
      <c r="K1635">
        <v>1</v>
      </c>
      <c r="L1635" t="s">
        <v>16</v>
      </c>
      <c r="M1635" t="s">
        <v>754</v>
      </c>
      <c r="N1635" t="s">
        <v>18</v>
      </c>
      <c r="O1635">
        <v>22052002</v>
      </c>
      <c r="P1635">
        <v>2078</v>
      </c>
    </row>
    <row r="1636" spans="1:16" x14ac:dyDescent="0.25">
      <c r="A1636">
        <v>12</v>
      </c>
      <c r="B1636">
        <v>2017</v>
      </c>
      <c r="C1636">
        <v>22052002</v>
      </c>
      <c r="D1636">
        <v>823003836</v>
      </c>
      <c r="E1636" s="1">
        <v>1017840</v>
      </c>
      <c r="F1636" s="1">
        <v>0</v>
      </c>
      <c r="G1636" s="1">
        <v>-2374959.6</v>
      </c>
      <c r="H1636">
        <v>0</v>
      </c>
      <c r="I1636">
        <v>0</v>
      </c>
      <c r="J1636">
        <v>0</v>
      </c>
      <c r="K1636">
        <v>1</v>
      </c>
      <c r="L1636" t="s">
        <v>16</v>
      </c>
      <c r="M1636" t="s">
        <v>55</v>
      </c>
      <c r="N1636" t="s">
        <v>18</v>
      </c>
      <c r="O1636">
        <v>22052002</v>
      </c>
      <c r="P1636">
        <v>2078</v>
      </c>
    </row>
    <row r="1637" spans="1:16" x14ac:dyDescent="0.25">
      <c r="A1637">
        <v>12</v>
      </c>
      <c r="B1637">
        <v>2017</v>
      </c>
      <c r="C1637">
        <v>22052002</v>
      </c>
      <c r="D1637">
        <v>824000426</v>
      </c>
      <c r="E1637" s="1">
        <v>10234842</v>
      </c>
      <c r="F1637" s="1">
        <v>10443716</v>
      </c>
      <c r="G1637" s="1">
        <v>-565150</v>
      </c>
      <c r="H1637">
        <v>0</v>
      </c>
      <c r="I1637">
        <v>0</v>
      </c>
      <c r="J1637">
        <v>0</v>
      </c>
      <c r="K1637">
        <v>1</v>
      </c>
      <c r="L1637" t="s">
        <v>16</v>
      </c>
      <c r="M1637" t="s">
        <v>524</v>
      </c>
      <c r="N1637" t="s">
        <v>18</v>
      </c>
      <c r="O1637">
        <v>22052002</v>
      </c>
      <c r="P1637">
        <v>2078</v>
      </c>
    </row>
    <row r="1638" spans="1:16" x14ac:dyDescent="0.25">
      <c r="A1638">
        <v>12</v>
      </c>
      <c r="B1638">
        <v>2017</v>
      </c>
      <c r="C1638">
        <v>22052002</v>
      </c>
      <c r="D1638">
        <v>824000586</v>
      </c>
      <c r="E1638" s="1">
        <v>0</v>
      </c>
      <c r="F1638" s="1">
        <v>0</v>
      </c>
      <c r="G1638" s="1">
        <v>-1128574</v>
      </c>
      <c r="H1638">
        <v>0</v>
      </c>
      <c r="I1638">
        <v>0</v>
      </c>
      <c r="J1638">
        <v>0</v>
      </c>
      <c r="K1638">
        <v>1</v>
      </c>
      <c r="L1638" t="s">
        <v>16</v>
      </c>
      <c r="M1638" t="s">
        <v>526</v>
      </c>
      <c r="N1638" t="s">
        <v>18</v>
      </c>
      <c r="O1638">
        <v>22052002</v>
      </c>
      <c r="P1638">
        <v>2078</v>
      </c>
    </row>
    <row r="1639" spans="1:16" x14ac:dyDescent="0.25">
      <c r="A1639">
        <v>12</v>
      </c>
      <c r="B1639">
        <v>2017</v>
      </c>
      <c r="C1639">
        <v>22052002</v>
      </c>
      <c r="D1639">
        <v>824000469</v>
      </c>
      <c r="E1639" s="1">
        <v>4978435</v>
      </c>
      <c r="F1639" s="1">
        <v>5080036</v>
      </c>
      <c r="G1639" s="1">
        <v>-14637599</v>
      </c>
      <c r="H1639">
        <v>0</v>
      </c>
      <c r="I1639">
        <v>0</v>
      </c>
      <c r="J1639">
        <v>0</v>
      </c>
      <c r="K1639">
        <v>1</v>
      </c>
      <c r="L1639" t="s">
        <v>16</v>
      </c>
      <c r="M1639" t="s">
        <v>171</v>
      </c>
      <c r="N1639" t="s">
        <v>18</v>
      </c>
      <c r="O1639">
        <v>22052002</v>
      </c>
      <c r="P1639">
        <v>2078</v>
      </c>
    </row>
    <row r="1640" spans="1:16" x14ac:dyDescent="0.25">
      <c r="A1640">
        <v>12</v>
      </c>
      <c r="B1640">
        <v>2017</v>
      </c>
      <c r="C1640">
        <v>22052002</v>
      </c>
      <c r="D1640">
        <v>824006480</v>
      </c>
      <c r="E1640" s="1">
        <v>0</v>
      </c>
      <c r="F1640" s="1">
        <v>0</v>
      </c>
      <c r="G1640" s="1">
        <v>-2776003.5</v>
      </c>
      <c r="H1640">
        <v>0</v>
      </c>
      <c r="I1640">
        <v>0</v>
      </c>
      <c r="J1640">
        <v>0</v>
      </c>
      <c r="K1640">
        <v>1</v>
      </c>
      <c r="L1640" t="s">
        <v>16</v>
      </c>
      <c r="M1640" t="s">
        <v>57</v>
      </c>
      <c r="N1640" t="s">
        <v>18</v>
      </c>
      <c r="O1640">
        <v>22052002</v>
      </c>
      <c r="P1640">
        <v>2078</v>
      </c>
    </row>
    <row r="1641" spans="1:16" x14ac:dyDescent="0.25">
      <c r="A1641">
        <v>12</v>
      </c>
      <c r="B1641">
        <v>2017</v>
      </c>
      <c r="C1641">
        <v>22052002</v>
      </c>
      <c r="D1641">
        <v>825000147</v>
      </c>
      <c r="E1641" s="1">
        <v>4294363</v>
      </c>
      <c r="F1641" s="1">
        <v>4382003</v>
      </c>
      <c r="G1641" s="1">
        <v>-3144567</v>
      </c>
      <c r="H1641">
        <v>0</v>
      </c>
      <c r="I1641">
        <v>0</v>
      </c>
      <c r="J1641">
        <v>0</v>
      </c>
      <c r="K1641">
        <v>1</v>
      </c>
      <c r="L1641" t="s">
        <v>16</v>
      </c>
      <c r="M1641" t="s">
        <v>759</v>
      </c>
      <c r="N1641" t="s">
        <v>18</v>
      </c>
      <c r="O1641">
        <v>22052002</v>
      </c>
      <c r="P1641">
        <v>2078</v>
      </c>
    </row>
    <row r="1642" spans="1:16" x14ac:dyDescent="0.25">
      <c r="A1642">
        <v>12</v>
      </c>
      <c r="B1642">
        <v>2017</v>
      </c>
      <c r="C1642">
        <v>22052002</v>
      </c>
      <c r="D1642">
        <v>825003685</v>
      </c>
      <c r="E1642" s="1">
        <v>48814327</v>
      </c>
      <c r="F1642" s="1">
        <v>49100585</v>
      </c>
      <c r="G1642" s="1">
        <v>-13824553</v>
      </c>
      <c r="H1642">
        <v>0</v>
      </c>
      <c r="I1642">
        <v>0</v>
      </c>
      <c r="J1642">
        <v>0</v>
      </c>
      <c r="K1642">
        <v>1</v>
      </c>
      <c r="L1642" t="s">
        <v>16</v>
      </c>
      <c r="M1642" t="s">
        <v>292</v>
      </c>
      <c r="N1642" t="s">
        <v>18</v>
      </c>
      <c r="O1642">
        <v>22052002</v>
      </c>
      <c r="P1642">
        <v>2078</v>
      </c>
    </row>
    <row r="1643" spans="1:16" x14ac:dyDescent="0.25">
      <c r="A1643">
        <v>12</v>
      </c>
      <c r="B1643">
        <v>2017</v>
      </c>
      <c r="C1643">
        <v>22052002</v>
      </c>
      <c r="D1643">
        <v>830007355</v>
      </c>
      <c r="E1643" s="1">
        <v>4713892</v>
      </c>
      <c r="F1643" s="1">
        <v>4810094</v>
      </c>
      <c r="G1643" s="1">
        <v>-1458582</v>
      </c>
      <c r="H1643">
        <v>0</v>
      </c>
      <c r="I1643">
        <v>0</v>
      </c>
      <c r="J1643">
        <v>0</v>
      </c>
      <c r="K1643">
        <v>1</v>
      </c>
      <c r="L1643" t="s">
        <v>16</v>
      </c>
      <c r="M1643" t="s">
        <v>408</v>
      </c>
      <c r="N1643" t="s">
        <v>18</v>
      </c>
      <c r="O1643">
        <v>22052002</v>
      </c>
      <c r="P1643">
        <v>2078</v>
      </c>
    </row>
    <row r="1644" spans="1:16" x14ac:dyDescent="0.25">
      <c r="A1644">
        <v>12</v>
      </c>
      <c r="B1644">
        <v>2017</v>
      </c>
      <c r="C1644">
        <v>22052002</v>
      </c>
      <c r="D1644">
        <v>830016163</v>
      </c>
      <c r="E1644" s="1">
        <v>0</v>
      </c>
      <c r="F1644" s="1">
        <v>0</v>
      </c>
      <c r="G1644" s="1">
        <v>-0.31</v>
      </c>
      <c r="H1644">
        <v>0</v>
      </c>
      <c r="I1644">
        <v>0</v>
      </c>
      <c r="J1644">
        <v>0</v>
      </c>
      <c r="K1644">
        <v>1</v>
      </c>
      <c r="L1644" t="s">
        <v>16</v>
      </c>
      <c r="M1644" t="s">
        <v>864</v>
      </c>
      <c r="N1644" t="s">
        <v>18</v>
      </c>
      <c r="O1644">
        <v>22052002</v>
      </c>
      <c r="P1644">
        <v>2078</v>
      </c>
    </row>
    <row r="1645" spans="1:16" x14ac:dyDescent="0.25">
      <c r="A1645">
        <v>12</v>
      </c>
      <c r="B1645">
        <v>2017</v>
      </c>
      <c r="C1645">
        <v>22052002</v>
      </c>
      <c r="D1645">
        <v>830077652</v>
      </c>
      <c r="E1645" s="1">
        <v>0</v>
      </c>
      <c r="F1645" s="1">
        <v>0</v>
      </c>
      <c r="G1645" s="1">
        <v>-264570</v>
      </c>
      <c r="H1645">
        <v>0</v>
      </c>
      <c r="I1645">
        <v>0</v>
      </c>
      <c r="J1645">
        <v>0</v>
      </c>
      <c r="K1645">
        <v>1</v>
      </c>
      <c r="L1645" t="s">
        <v>16</v>
      </c>
      <c r="M1645" t="s">
        <v>61</v>
      </c>
      <c r="N1645" t="s">
        <v>18</v>
      </c>
      <c r="O1645">
        <v>22052002</v>
      </c>
      <c r="P1645">
        <v>2078</v>
      </c>
    </row>
    <row r="1646" spans="1:16" x14ac:dyDescent="0.25">
      <c r="A1646">
        <v>12</v>
      </c>
      <c r="B1646">
        <v>2017</v>
      </c>
      <c r="C1646">
        <v>22052002</v>
      </c>
      <c r="D1646">
        <v>830510991</v>
      </c>
      <c r="E1646" s="1">
        <v>22020468</v>
      </c>
      <c r="F1646" s="1">
        <v>22020468</v>
      </c>
      <c r="G1646" s="1">
        <v>0</v>
      </c>
      <c r="H1646">
        <v>0</v>
      </c>
      <c r="I1646">
        <v>0</v>
      </c>
      <c r="J1646">
        <v>0</v>
      </c>
      <c r="K1646">
        <v>1</v>
      </c>
      <c r="L1646" t="s">
        <v>16</v>
      </c>
      <c r="M1646" t="s">
        <v>865</v>
      </c>
      <c r="N1646" t="s">
        <v>18</v>
      </c>
      <c r="O1646">
        <v>22052002</v>
      </c>
      <c r="P1646">
        <v>2078</v>
      </c>
    </row>
    <row r="1647" spans="1:16" x14ac:dyDescent="0.25">
      <c r="A1647">
        <v>12</v>
      </c>
      <c r="B1647">
        <v>2017</v>
      </c>
      <c r="C1647">
        <v>22052002</v>
      </c>
      <c r="D1647">
        <v>832001411</v>
      </c>
      <c r="E1647" s="1">
        <v>5823687</v>
      </c>
      <c r="F1647" s="1">
        <v>5942538</v>
      </c>
      <c r="G1647" s="1">
        <v>-6550180</v>
      </c>
      <c r="H1647">
        <v>0</v>
      </c>
      <c r="I1647">
        <v>0</v>
      </c>
      <c r="J1647">
        <v>0</v>
      </c>
      <c r="K1647">
        <v>1</v>
      </c>
      <c r="L1647" t="s">
        <v>16</v>
      </c>
      <c r="M1647" t="s">
        <v>529</v>
      </c>
      <c r="N1647" t="s">
        <v>18</v>
      </c>
      <c r="O1647">
        <v>22052002</v>
      </c>
      <c r="P1647">
        <v>2078</v>
      </c>
    </row>
    <row r="1648" spans="1:16" x14ac:dyDescent="0.25">
      <c r="A1648">
        <v>12</v>
      </c>
      <c r="B1648">
        <v>2017</v>
      </c>
      <c r="C1648">
        <v>22052002</v>
      </c>
      <c r="D1648">
        <v>839000936</v>
      </c>
      <c r="E1648" s="1">
        <v>0</v>
      </c>
      <c r="F1648" s="1">
        <v>0</v>
      </c>
      <c r="G1648" s="1">
        <v>-2545247</v>
      </c>
      <c r="H1648">
        <v>0</v>
      </c>
      <c r="I1648">
        <v>0</v>
      </c>
      <c r="J1648">
        <v>0</v>
      </c>
      <c r="K1648">
        <v>1</v>
      </c>
      <c r="L1648" t="s">
        <v>16</v>
      </c>
      <c r="M1648" t="s">
        <v>179</v>
      </c>
      <c r="N1648" t="s">
        <v>18</v>
      </c>
      <c r="O1648">
        <v>22052002</v>
      </c>
      <c r="P1648">
        <v>2078</v>
      </c>
    </row>
    <row r="1649" spans="1:16" x14ac:dyDescent="0.25">
      <c r="A1649">
        <v>12</v>
      </c>
      <c r="B1649">
        <v>2017</v>
      </c>
      <c r="C1649">
        <v>22052002</v>
      </c>
      <c r="D1649">
        <v>844001355</v>
      </c>
      <c r="E1649" s="1">
        <v>0</v>
      </c>
      <c r="F1649" s="1">
        <v>0</v>
      </c>
      <c r="G1649" s="1">
        <v>-422705</v>
      </c>
      <c r="H1649">
        <v>0</v>
      </c>
      <c r="I1649">
        <v>0</v>
      </c>
      <c r="J1649">
        <v>0</v>
      </c>
      <c r="K1649">
        <v>1</v>
      </c>
      <c r="L1649" t="s">
        <v>16</v>
      </c>
      <c r="M1649" t="s">
        <v>66</v>
      </c>
      <c r="N1649" t="s">
        <v>18</v>
      </c>
      <c r="O1649">
        <v>22052002</v>
      </c>
      <c r="P1649">
        <v>2078</v>
      </c>
    </row>
    <row r="1650" spans="1:16" x14ac:dyDescent="0.25">
      <c r="A1650">
        <v>12</v>
      </c>
      <c r="B1650">
        <v>2017</v>
      </c>
      <c r="C1650">
        <v>22052002</v>
      </c>
      <c r="D1650">
        <v>860009555</v>
      </c>
      <c r="E1650" s="1">
        <v>0</v>
      </c>
      <c r="F1650" s="1">
        <v>0</v>
      </c>
      <c r="G1650" s="1">
        <v>-3203995</v>
      </c>
      <c r="H1650">
        <v>0</v>
      </c>
      <c r="I1650">
        <v>0</v>
      </c>
      <c r="J1650">
        <v>0</v>
      </c>
      <c r="K1650">
        <v>1</v>
      </c>
      <c r="L1650" t="s">
        <v>16</v>
      </c>
      <c r="M1650" t="s">
        <v>869</v>
      </c>
      <c r="N1650" t="s">
        <v>18</v>
      </c>
      <c r="O1650">
        <v>22052002</v>
      </c>
      <c r="P1650">
        <v>2078</v>
      </c>
    </row>
    <row r="1651" spans="1:16" x14ac:dyDescent="0.25">
      <c r="A1651">
        <v>12</v>
      </c>
      <c r="B1651">
        <v>2017</v>
      </c>
      <c r="C1651">
        <v>22052002</v>
      </c>
      <c r="D1651">
        <v>860015888</v>
      </c>
      <c r="E1651" s="1">
        <v>0</v>
      </c>
      <c r="F1651" s="1">
        <v>0</v>
      </c>
      <c r="G1651" s="1">
        <v>-1569422</v>
      </c>
      <c r="H1651">
        <v>0</v>
      </c>
      <c r="I1651">
        <v>0</v>
      </c>
      <c r="J1651">
        <v>0</v>
      </c>
      <c r="K1651">
        <v>1</v>
      </c>
      <c r="L1651" t="s">
        <v>16</v>
      </c>
      <c r="M1651" t="s">
        <v>870</v>
      </c>
      <c r="N1651" t="s">
        <v>18</v>
      </c>
      <c r="O1651">
        <v>22052002</v>
      </c>
      <c r="P1651">
        <v>2078</v>
      </c>
    </row>
    <row r="1652" spans="1:16" x14ac:dyDescent="0.25">
      <c r="A1652">
        <v>12</v>
      </c>
      <c r="B1652">
        <v>2017</v>
      </c>
      <c r="C1652">
        <v>22052002</v>
      </c>
      <c r="D1652">
        <v>860024766</v>
      </c>
      <c r="E1652" s="1">
        <v>0</v>
      </c>
      <c r="F1652" s="1">
        <v>0</v>
      </c>
      <c r="G1652" s="1">
        <v>-212830</v>
      </c>
      <c r="H1652">
        <v>0</v>
      </c>
      <c r="I1652">
        <v>0</v>
      </c>
      <c r="J1652">
        <v>0</v>
      </c>
      <c r="K1652">
        <v>1</v>
      </c>
      <c r="L1652" t="s">
        <v>16</v>
      </c>
      <c r="M1652" t="s">
        <v>656</v>
      </c>
      <c r="N1652" t="s">
        <v>18</v>
      </c>
      <c r="O1652">
        <v>22052002</v>
      </c>
      <c r="P1652">
        <v>2078</v>
      </c>
    </row>
    <row r="1653" spans="1:16" x14ac:dyDescent="0.25">
      <c r="A1653">
        <v>12</v>
      </c>
      <c r="B1653">
        <v>2017</v>
      </c>
      <c r="C1653">
        <v>22052002</v>
      </c>
      <c r="D1653">
        <v>890102140</v>
      </c>
      <c r="E1653" s="1">
        <v>0</v>
      </c>
      <c r="F1653" s="1">
        <v>0</v>
      </c>
      <c r="G1653" s="1">
        <v>-1310290</v>
      </c>
      <c r="H1653">
        <v>0</v>
      </c>
      <c r="I1653">
        <v>0</v>
      </c>
      <c r="J1653">
        <v>0</v>
      </c>
      <c r="K1653">
        <v>1</v>
      </c>
      <c r="L1653" t="s">
        <v>16</v>
      </c>
      <c r="M1653" t="s">
        <v>71</v>
      </c>
      <c r="N1653" t="s">
        <v>18</v>
      </c>
      <c r="O1653">
        <v>22052002</v>
      </c>
      <c r="P1653">
        <v>2078</v>
      </c>
    </row>
    <row r="1654" spans="1:16" x14ac:dyDescent="0.25">
      <c r="A1654">
        <v>12</v>
      </c>
      <c r="B1654">
        <v>2017</v>
      </c>
      <c r="C1654">
        <v>22052002</v>
      </c>
      <c r="D1654">
        <v>830106376</v>
      </c>
      <c r="E1654" s="1">
        <v>0</v>
      </c>
      <c r="F1654" s="1">
        <v>0</v>
      </c>
      <c r="G1654" s="1">
        <v>-525131</v>
      </c>
      <c r="H1654">
        <v>0</v>
      </c>
      <c r="I1654">
        <v>0</v>
      </c>
      <c r="J1654">
        <v>0</v>
      </c>
      <c r="K1654">
        <v>1</v>
      </c>
      <c r="L1654" t="s">
        <v>16</v>
      </c>
      <c r="M1654" t="s">
        <v>68</v>
      </c>
      <c r="N1654" t="s">
        <v>18</v>
      </c>
      <c r="O1654">
        <v>22052002</v>
      </c>
      <c r="P1654">
        <v>2078</v>
      </c>
    </row>
    <row r="1655" spans="1:16" x14ac:dyDescent="0.25">
      <c r="A1655">
        <v>12</v>
      </c>
      <c r="B1655">
        <v>2017</v>
      </c>
      <c r="C1655">
        <v>22052002</v>
      </c>
      <c r="D1655">
        <v>832010048</v>
      </c>
      <c r="E1655" s="1">
        <v>0</v>
      </c>
      <c r="F1655" s="1">
        <v>0</v>
      </c>
      <c r="G1655" s="1">
        <v>-99578</v>
      </c>
      <c r="H1655">
        <v>0</v>
      </c>
      <c r="I1655">
        <v>0</v>
      </c>
      <c r="J1655">
        <v>0</v>
      </c>
      <c r="K1655">
        <v>1</v>
      </c>
      <c r="L1655" t="s">
        <v>16</v>
      </c>
      <c r="M1655" t="s">
        <v>182</v>
      </c>
      <c r="N1655" t="s">
        <v>18</v>
      </c>
      <c r="O1655">
        <v>22052002</v>
      </c>
      <c r="P1655">
        <v>2078</v>
      </c>
    </row>
    <row r="1656" spans="1:16" x14ac:dyDescent="0.25">
      <c r="A1656">
        <v>12</v>
      </c>
      <c r="B1656">
        <v>2017</v>
      </c>
      <c r="C1656">
        <v>22052002</v>
      </c>
      <c r="D1656">
        <v>839000916</v>
      </c>
      <c r="E1656" s="1">
        <v>0</v>
      </c>
      <c r="F1656" s="1">
        <v>0</v>
      </c>
      <c r="G1656" s="1">
        <v>-25381</v>
      </c>
      <c r="H1656">
        <v>0</v>
      </c>
      <c r="I1656">
        <v>0</v>
      </c>
      <c r="J1656">
        <v>0</v>
      </c>
      <c r="K1656">
        <v>1</v>
      </c>
      <c r="L1656" t="s">
        <v>16</v>
      </c>
      <c r="M1656" t="s">
        <v>295</v>
      </c>
      <c r="N1656" t="s">
        <v>18</v>
      </c>
      <c r="O1656">
        <v>22052002</v>
      </c>
      <c r="P1656">
        <v>2078</v>
      </c>
    </row>
    <row r="1657" spans="1:16" x14ac:dyDescent="0.25">
      <c r="A1657">
        <v>12</v>
      </c>
      <c r="B1657">
        <v>2017</v>
      </c>
      <c r="C1657">
        <v>22052002</v>
      </c>
      <c r="D1657">
        <v>890102768</v>
      </c>
      <c r="E1657" s="1">
        <v>62511232</v>
      </c>
      <c r="F1657" s="1">
        <v>62511232</v>
      </c>
      <c r="G1657" s="1">
        <v>0.4</v>
      </c>
      <c r="H1657">
        <v>0</v>
      </c>
      <c r="I1657">
        <v>0</v>
      </c>
      <c r="J1657">
        <v>0</v>
      </c>
      <c r="K1657">
        <v>1</v>
      </c>
      <c r="L1657" t="s">
        <v>16</v>
      </c>
      <c r="M1657" t="s">
        <v>873</v>
      </c>
      <c r="N1657" t="s">
        <v>18</v>
      </c>
      <c r="O1657">
        <v>22052002</v>
      </c>
      <c r="P1657">
        <v>2078</v>
      </c>
    </row>
    <row r="1658" spans="1:16" x14ac:dyDescent="0.25">
      <c r="A1658">
        <v>12</v>
      </c>
      <c r="B1658">
        <v>2017</v>
      </c>
      <c r="C1658">
        <v>22052002</v>
      </c>
      <c r="D1658">
        <v>890108597</v>
      </c>
      <c r="E1658" s="1">
        <v>668769306</v>
      </c>
      <c r="F1658" s="1">
        <v>682417659</v>
      </c>
      <c r="G1658" s="1">
        <v>-52008637.210000001</v>
      </c>
      <c r="H1658">
        <v>0</v>
      </c>
      <c r="I1658">
        <v>0</v>
      </c>
      <c r="J1658">
        <v>0</v>
      </c>
      <c r="K1658">
        <v>1</v>
      </c>
      <c r="L1658" t="s">
        <v>16</v>
      </c>
      <c r="M1658" t="s">
        <v>875</v>
      </c>
      <c r="N1658" t="s">
        <v>18</v>
      </c>
      <c r="O1658">
        <v>22052002</v>
      </c>
      <c r="P1658">
        <v>2078</v>
      </c>
    </row>
    <row r="1659" spans="1:16" x14ac:dyDescent="0.25">
      <c r="A1659">
        <v>12</v>
      </c>
      <c r="B1659">
        <v>2017</v>
      </c>
      <c r="C1659">
        <v>22052002</v>
      </c>
      <c r="D1659">
        <v>890303841</v>
      </c>
      <c r="E1659" s="1">
        <v>4606973</v>
      </c>
      <c r="F1659" s="1">
        <v>4700993</v>
      </c>
      <c r="G1659" s="1">
        <v>-5002490</v>
      </c>
      <c r="H1659">
        <v>0</v>
      </c>
      <c r="I1659">
        <v>0</v>
      </c>
      <c r="J1659">
        <v>0</v>
      </c>
      <c r="K1659">
        <v>1</v>
      </c>
      <c r="L1659" t="s">
        <v>16</v>
      </c>
      <c r="M1659" t="s">
        <v>185</v>
      </c>
      <c r="N1659" t="s">
        <v>18</v>
      </c>
      <c r="O1659">
        <v>22052002</v>
      </c>
      <c r="P1659">
        <v>2078</v>
      </c>
    </row>
    <row r="1660" spans="1:16" x14ac:dyDescent="0.25">
      <c r="A1660">
        <v>12</v>
      </c>
      <c r="B1660">
        <v>2017</v>
      </c>
      <c r="C1660">
        <v>22052002</v>
      </c>
      <c r="D1660">
        <v>890901826</v>
      </c>
      <c r="E1660" s="1">
        <v>22204768</v>
      </c>
      <c r="F1660" s="1">
        <v>22657927</v>
      </c>
      <c r="G1660" s="1">
        <v>-8897160</v>
      </c>
      <c r="H1660">
        <v>0</v>
      </c>
      <c r="I1660">
        <v>0</v>
      </c>
      <c r="J1660">
        <v>0</v>
      </c>
      <c r="K1660">
        <v>1</v>
      </c>
      <c r="L1660" t="s">
        <v>16</v>
      </c>
      <c r="M1660" t="s">
        <v>540</v>
      </c>
      <c r="N1660" t="s">
        <v>18</v>
      </c>
      <c r="O1660">
        <v>22052002</v>
      </c>
      <c r="P1660">
        <v>2078</v>
      </c>
    </row>
    <row r="1661" spans="1:16" x14ac:dyDescent="0.25">
      <c r="A1661">
        <v>12</v>
      </c>
      <c r="B1661">
        <v>2017</v>
      </c>
      <c r="C1661">
        <v>22052002</v>
      </c>
      <c r="D1661">
        <v>891000499</v>
      </c>
      <c r="E1661" s="1">
        <v>0</v>
      </c>
      <c r="F1661" s="1">
        <v>0</v>
      </c>
      <c r="G1661" s="1">
        <v>-1242900</v>
      </c>
      <c r="H1661">
        <v>0</v>
      </c>
      <c r="I1661">
        <v>0</v>
      </c>
      <c r="J1661">
        <v>0</v>
      </c>
      <c r="K1661">
        <v>1</v>
      </c>
      <c r="L1661" t="s">
        <v>16</v>
      </c>
      <c r="M1661" t="s">
        <v>306</v>
      </c>
      <c r="N1661" t="s">
        <v>18</v>
      </c>
      <c r="O1661">
        <v>22052002</v>
      </c>
      <c r="P1661">
        <v>2078</v>
      </c>
    </row>
    <row r="1662" spans="1:16" x14ac:dyDescent="0.25">
      <c r="A1662">
        <v>12</v>
      </c>
      <c r="B1662">
        <v>2017</v>
      </c>
      <c r="C1662">
        <v>22052002</v>
      </c>
      <c r="D1662">
        <v>891079999</v>
      </c>
      <c r="E1662" s="1">
        <v>26174099</v>
      </c>
      <c r="F1662" s="1">
        <v>26174099</v>
      </c>
      <c r="G1662" s="1">
        <v>0.16</v>
      </c>
      <c r="H1662">
        <v>0</v>
      </c>
      <c r="I1662">
        <v>0</v>
      </c>
      <c r="J1662">
        <v>0</v>
      </c>
      <c r="K1662">
        <v>1</v>
      </c>
      <c r="L1662" t="s">
        <v>16</v>
      </c>
      <c r="M1662" t="s">
        <v>307</v>
      </c>
      <c r="N1662" t="s">
        <v>18</v>
      </c>
      <c r="O1662">
        <v>22052002</v>
      </c>
      <c r="P1662">
        <v>2078</v>
      </c>
    </row>
    <row r="1663" spans="1:16" x14ac:dyDescent="0.25">
      <c r="A1663">
        <v>12</v>
      </c>
      <c r="B1663">
        <v>2017</v>
      </c>
      <c r="C1663">
        <v>22052002</v>
      </c>
      <c r="D1663">
        <v>891180268</v>
      </c>
      <c r="E1663" s="1">
        <v>36071300</v>
      </c>
      <c r="F1663" s="1">
        <v>36807449</v>
      </c>
      <c r="G1663" s="1">
        <v>-13906317</v>
      </c>
      <c r="H1663">
        <v>0</v>
      </c>
      <c r="I1663">
        <v>0</v>
      </c>
      <c r="J1663">
        <v>0</v>
      </c>
      <c r="K1663">
        <v>1</v>
      </c>
      <c r="L1663" t="s">
        <v>16</v>
      </c>
      <c r="M1663" t="s">
        <v>192</v>
      </c>
      <c r="N1663" t="s">
        <v>18</v>
      </c>
      <c r="O1663">
        <v>22052002</v>
      </c>
      <c r="P1663">
        <v>2078</v>
      </c>
    </row>
    <row r="1664" spans="1:16" x14ac:dyDescent="0.25">
      <c r="A1664">
        <v>12</v>
      </c>
      <c r="B1664">
        <v>2017</v>
      </c>
      <c r="C1664">
        <v>22052002</v>
      </c>
      <c r="D1664">
        <v>890980997</v>
      </c>
      <c r="E1664" s="1">
        <v>0</v>
      </c>
      <c r="F1664" s="1">
        <v>0</v>
      </c>
      <c r="G1664" s="1">
        <v>-101600</v>
      </c>
      <c r="H1664">
        <v>0</v>
      </c>
      <c r="I1664">
        <v>0</v>
      </c>
      <c r="J1664">
        <v>0</v>
      </c>
      <c r="K1664">
        <v>1</v>
      </c>
      <c r="L1664" t="s">
        <v>16</v>
      </c>
      <c r="M1664" t="s">
        <v>75</v>
      </c>
      <c r="N1664" t="s">
        <v>18</v>
      </c>
      <c r="O1664">
        <v>22052002</v>
      </c>
      <c r="P1664">
        <v>2078</v>
      </c>
    </row>
    <row r="1665" spans="1:16" x14ac:dyDescent="0.25">
      <c r="A1665">
        <v>12</v>
      </c>
      <c r="B1665">
        <v>2017</v>
      </c>
      <c r="C1665">
        <v>22052002</v>
      </c>
      <c r="D1665">
        <v>891200679</v>
      </c>
      <c r="E1665" s="1">
        <v>0</v>
      </c>
      <c r="F1665" s="1">
        <v>0</v>
      </c>
      <c r="G1665" s="1">
        <v>-460200</v>
      </c>
      <c r="H1665">
        <v>0</v>
      </c>
      <c r="I1665">
        <v>0</v>
      </c>
      <c r="J1665">
        <v>0</v>
      </c>
      <c r="K1665">
        <v>1</v>
      </c>
      <c r="L1665" t="s">
        <v>16</v>
      </c>
      <c r="M1665" t="s">
        <v>311</v>
      </c>
      <c r="N1665" t="s">
        <v>18</v>
      </c>
      <c r="O1665">
        <v>22052002</v>
      </c>
      <c r="P1665">
        <v>2078</v>
      </c>
    </row>
    <row r="1666" spans="1:16" x14ac:dyDescent="0.25">
      <c r="A1666">
        <v>12</v>
      </c>
      <c r="B1666">
        <v>2017</v>
      </c>
      <c r="C1666">
        <v>22052002</v>
      </c>
      <c r="D1666">
        <v>892120115</v>
      </c>
      <c r="E1666" s="1">
        <v>27416695</v>
      </c>
      <c r="F1666" s="1">
        <v>25170772</v>
      </c>
      <c r="G1666" s="1">
        <v>-277680.45</v>
      </c>
      <c r="H1666">
        <v>0</v>
      </c>
      <c r="I1666">
        <v>0</v>
      </c>
      <c r="J1666">
        <v>0</v>
      </c>
      <c r="K1666">
        <v>1</v>
      </c>
      <c r="L1666" t="s">
        <v>16</v>
      </c>
      <c r="M1666" t="s">
        <v>777</v>
      </c>
      <c r="N1666" t="s">
        <v>18</v>
      </c>
      <c r="O1666">
        <v>22052002</v>
      </c>
      <c r="P1666">
        <v>2078</v>
      </c>
    </row>
    <row r="1667" spans="1:16" x14ac:dyDescent="0.25">
      <c r="A1667">
        <v>12</v>
      </c>
      <c r="B1667">
        <v>2017</v>
      </c>
      <c r="C1667">
        <v>22052002</v>
      </c>
      <c r="D1667">
        <v>891855209</v>
      </c>
      <c r="E1667" s="1">
        <v>0</v>
      </c>
      <c r="F1667" s="1">
        <v>0</v>
      </c>
      <c r="G1667" s="1">
        <v>-347450</v>
      </c>
      <c r="H1667">
        <v>0</v>
      </c>
      <c r="I1667">
        <v>0</v>
      </c>
      <c r="J1667">
        <v>0</v>
      </c>
      <c r="K1667">
        <v>1</v>
      </c>
      <c r="L1667" t="s">
        <v>16</v>
      </c>
      <c r="M1667" t="s">
        <v>316</v>
      </c>
      <c r="N1667" t="s">
        <v>18</v>
      </c>
      <c r="O1667">
        <v>22052002</v>
      </c>
      <c r="P1667">
        <v>2078</v>
      </c>
    </row>
    <row r="1668" spans="1:16" x14ac:dyDescent="0.25">
      <c r="A1668">
        <v>12</v>
      </c>
      <c r="B1668">
        <v>2017</v>
      </c>
      <c r="C1668">
        <v>22052002</v>
      </c>
      <c r="D1668">
        <v>899999026</v>
      </c>
      <c r="E1668" s="1">
        <v>0</v>
      </c>
      <c r="F1668" s="1">
        <v>0</v>
      </c>
      <c r="G1668" s="1">
        <v>-619765.30000000005</v>
      </c>
      <c r="H1668">
        <v>0</v>
      </c>
      <c r="I1668">
        <v>0</v>
      </c>
      <c r="J1668">
        <v>0</v>
      </c>
      <c r="K1668">
        <v>1</v>
      </c>
      <c r="L1668" t="s">
        <v>16</v>
      </c>
      <c r="M1668" t="s">
        <v>676</v>
      </c>
      <c r="N1668" t="s">
        <v>18</v>
      </c>
      <c r="O1668">
        <v>22052002</v>
      </c>
      <c r="P1668">
        <v>2078</v>
      </c>
    </row>
    <row r="1669" spans="1:16" x14ac:dyDescent="0.25">
      <c r="A1669">
        <v>12</v>
      </c>
      <c r="B1669">
        <v>2017</v>
      </c>
      <c r="C1669">
        <v>22052002</v>
      </c>
      <c r="D1669">
        <v>899999123</v>
      </c>
      <c r="E1669" s="1">
        <v>6820800</v>
      </c>
      <c r="F1669" s="1">
        <v>6960000</v>
      </c>
      <c r="G1669" s="1">
        <v>-3788168</v>
      </c>
      <c r="H1669">
        <v>0</v>
      </c>
      <c r="I1669">
        <v>0</v>
      </c>
      <c r="J1669">
        <v>0</v>
      </c>
      <c r="K1669">
        <v>1</v>
      </c>
      <c r="L1669" t="s">
        <v>16</v>
      </c>
      <c r="M1669" t="s">
        <v>552</v>
      </c>
      <c r="N1669" t="s">
        <v>18</v>
      </c>
      <c r="O1669">
        <v>22052002</v>
      </c>
      <c r="P1669">
        <v>2078</v>
      </c>
    </row>
    <row r="1670" spans="1:16" x14ac:dyDescent="0.25">
      <c r="A1670">
        <v>12</v>
      </c>
      <c r="B1670">
        <v>2017</v>
      </c>
      <c r="C1670">
        <v>22052002</v>
      </c>
      <c r="D1670">
        <v>900004059</v>
      </c>
      <c r="E1670" s="1">
        <v>3841432</v>
      </c>
      <c r="F1670" s="1">
        <v>3919829</v>
      </c>
      <c r="G1670" s="1">
        <v>-4320641</v>
      </c>
      <c r="H1670">
        <v>0</v>
      </c>
      <c r="I1670">
        <v>0</v>
      </c>
      <c r="J1670">
        <v>0</v>
      </c>
      <c r="K1670">
        <v>1</v>
      </c>
      <c r="L1670" t="s">
        <v>16</v>
      </c>
      <c r="M1670" t="s">
        <v>678</v>
      </c>
      <c r="N1670" t="s">
        <v>18</v>
      </c>
      <c r="O1670">
        <v>22052002</v>
      </c>
      <c r="P1670">
        <v>2078</v>
      </c>
    </row>
    <row r="1671" spans="1:16" x14ac:dyDescent="0.25">
      <c r="A1671">
        <v>12</v>
      </c>
      <c r="B1671">
        <v>2017</v>
      </c>
      <c r="C1671">
        <v>22052002</v>
      </c>
      <c r="D1671">
        <v>900019291</v>
      </c>
      <c r="E1671" s="1">
        <v>4214420</v>
      </c>
      <c r="F1671" s="1">
        <v>4300429</v>
      </c>
      <c r="G1671" s="1">
        <v>-4740161.9800000004</v>
      </c>
      <c r="H1671">
        <v>0</v>
      </c>
      <c r="I1671">
        <v>0</v>
      </c>
      <c r="J1671">
        <v>0</v>
      </c>
      <c r="K1671">
        <v>1</v>
      </c>
      <c r="L1671" t="s">
        <v>16</v>
      </c>
      <c r="M1671" t="s">
        <v>429</v>
      </c>
      <c r="N1671" t="s">
        <v>18</v>
      </c>
      <c r="O1671">
        <v>22052002</v>
      </c>
      <c r="P1671">
        <v>2078</v>
      </c>
    </row>
    <row r="1672" spans="1:16" x14ac:dyDescent="0.25">
      <c r="A1672">
        <v>12</v>
      </c>
      <c r="B1672">
        <v>2017</v>
      </c>
      <c r="C1672">
        <v>22052002</v>
      </c>
      <c r="D1672">
        <v>900027397</v>
      </c>
      <c r="E1672" s="1">
        <v>195408524</v>
      </c>
      <c r="F1672" s="1">
        <v>199396453</v>
      </c>
      <c r="G1672" s="1">
        <v>-38169315.25</v>
      </c>
      <c r="H1672">
        <v>0</v>
      </c>
      <c r="I1672">
        <v>0</v>
      </c>
      <c r="J1672">
        <v>0</v>
      </c>
      <c r="K1672">
        <v>1</v>
      </c>
      <c r="L1672" t="s">
        <v>16</v>
      </c>
      <c r="M1672" t="s">
        <v>209</v>
      </c>
      <c r="N1672" t="s">
        <v>18</v>
      </c>
      <c r="O1672">
        <v>22052002</v>
      </c>
      <c r="P1672">
        <v>2078</v>
      </c>
    </row>
    <row r="1673" spans="1:16" x14ac:dyDescent="0.25">
      <c r="A1673">
        <v>12</v>
      </c>
      <c r="B1673">
        <v>2017</v>
      </c>
      <c r="C1673">
        <v>22052002</v>
      </c>
      <c r="D1673">
        <v>900030814</v>
      </c>
      <c r="E1673" s="1">
        <v>2069278</v>
      </c>
      <c r="F1673" s="1">
        <v>2111508</v>
      </c>
      <c r="G1673" s="1">
        <v>-3317222</v>
      </c>
      <c r="H1673">
        <v>0</v>
      </c>
      <c r="I1673">
        <v>0</v>
      </c>
      <c r="J1673">
        <v>0</v>
      </c>
      <c r="K1673">
        <v>1</v>
      </c>
      <c r="L1673" t="s">
        <v>16</v>
      </c>
      <c r="M1673" t="s">
        <v>785</v>
      </c>
      <c r="N1673" t="s">
        <v>18</v>
      </c>
      <c r="O1673">
        <v>22052002</v>
      </c>
      <c r="P1673">
        <v>2078</v>
      </c>
    </row>
    <row r="1674" spans="1:16" x14ac:dyDescent="0.25">
      <c r="A1674">
        <v>12</v>
      </c>
      <c r="B1674">
        <v>2017</v>
      </c>
      <c r="C1674">
        <v>22052002</v>
      </c>
      <c r="D1674">
        <v>900036695</v>
      </c>
      <c r="E1674" s="1">
        <v>26332257</v>
      </c>
      <c r="F1674" s="1">
        <v>26869650</v>
      </c>
      <c r="G1674" s="1">
        <v>-13624546</v>
      </c>
      <c r="H1674">
        <v>0</v>
      </c>
      <c r="I1674">
        <v>0</v>
      </c>
      <c r="J1674">
        <v>0</v>
      </c>
      <c r="K1674">
        <v>1</v>
      </c>
      <c r="L1674" t="s">
        <v>16</v>
      </c>
      <c r="M1674" t="s">
        <v>895</v>
      </c>
      <c r="N1674" t="s">
        <v>18</v>
      </c>
      <c r="O1674">
        <v>22052002</v>
      </c>
      <c r="P1674">
        <v>2078</v>
      </c>
    </row>
    <row r="1675" spans="1:16" x14ac:dyDescent="0.25">
      <c r="A1675">
        <v>12</v>
      </c>
      <c r="B1675">
        <v>2017</v>
      </c>
      <c r="C1675">
        <v>22052002</v>
      </c>
      <c r="D1675">
        <v>900098476</v>
      </c>
      <c r="E1675" s="1">
        <v>1251418</v>
      </c>
      <c r="F1675" s="1">
        <v>0</v>
      </c>
      <c r="G1675" s="1">
        <v>-2919976</v>
      </c>
      <c r="H1675">
        <v>0</v>
      </c>
      <c r="I1675">
        <v>0</v>
      </c>
      <c r="J1675">
        <v>0</v>
      </c>
      <c r="K1675">
        <v>1</v>
      </c>
      <c r="L1675" t="s">
        <v>16</v>
      </c>
      <c r="M1675" t="s">
        <v>788</v>
      </c>
      <c r="N1675" t="s">
        <v>18</v>
      </c>
      <c r="O1675">
        <v>22052002</v>
      </c>
      <c r="P1675">
        <v>2078</v>
      </c>
    </row>
    <row r="1676" spans="1:16" x14ac:dyDescent="0.25">
      <c r="A1676">
        <v>12</v>
      </c>
      <c r="B1676">
        <v>2017</v>
      </c>
      <c r="C1676">
        <v>22052002</v>
      </c>
      <c r="D1676">
        <v>900108793</v>
      </c>
      <c r="E1676" s="1">
        <v>4456681</v>
      </c>
      <c r="F1676" s="1">
        <v>4547634</v>
      </c>
      <c r="G1676" s="1">
        <v>-5012644.8</v>
      </c>
      <c r="H1676">
        <v>0</v>
      </c>
      <c r="I1676">
        <v>0</v>
      </c>
      <c r="J1676">
        <v>0</v>
      </c>
      <c r="K1676">
        <v>1</v>
      </c>
      <c r="L1676" t="s">
        <v>16</v>
      </c>
      <c r="M1676" t="s">
        <v>683</v>
      </c>
      <c r="N1676" t="s">
        <v>18</v>
      </c>
      <c r="O1676">
        <v>22052002</v>
      </c>
      <c r="P1676">
        <v>2078</v>
      </c>
    </row>
    <row r="1677" spans="1:16" x14ac:dyDescent="0.25">
      <c r="A1677">
        <v>12</v>
      </c>
      <c r="B1677">
        <v>2017</v>
      </c>
      <c r="C1677">
        <v>22052002</v>
      </c>
      <c r="D1677">
        <v>900112364</v>
      </c>
      <c r="E1677" s="1">
        <v>119485466</v>
      </c>
      <c r="F1677" s="1">
        <v>121923945</v>
      </c>
      <c r="G1677" s="1">
        <v>-44924316</v>
      </c>
      <c r="H1677">
        <v>0</v>
      </c>
      <c r="I1677">
        <v>0</v>
      </c>
      <c r="J1677">
        <v>0</v>
      </c>
      <c r="K1677">
        <v>1</v>
      </c>
      <c r="L1677" t="s">
        <v>16</v>
      </c>
      <c r="M1677" t="s">
        <v>791</v>
      </c>
      <c r="N1677" t="s">
        <v>18</v>
      </c>
      <c r="O1677">
        <v>22052002</v>
      </c>
      <c r="P1677">
        <v>2078</v>
      </c>
    </row>
    <row r="1678" spans="1:16" x14ac:dyDescent="0.25">
      <c r="A1678">
        <v>12</v>
      </c>
      <c r="B1678">
        <v>2017</v>
      </c>
      <c r="C1678">
        <v>22052002</v>
      </c>
      <c r="D1678">
        <v>900121635</v>
      </c>
      <c r="E1678" s="1">
        <v>0</v>
      </c>
      <c r="F1678" s="1">
        <v>0</v>
      </c>
      <c r="G1678" s="1">
        <v>-756454.5</v>
      </c>
      <c r="H1678">
        <v>0</v>
      </c>
      <c r="I1678">
        <v>0</v>
      </c>
      <c r="J1678">
        <v>0</v>
      </c>
      <c r="K1678">
        <v>1</v>
      </c>
      <c r="L1678" t="s">
        <v>16</v>
      </c>
      <c r="M1678" t="s">
        <v>557</v>
      </c>
      <c r="N1678" t="s">
        <v>18</v>
      </c>
      <c r="O1678">
        <v>22052002</v>
      </c>
      <c r="P1678">
        <v>2078</v>
      </c>
    </row>
    <row r="1679" spans="1:16" x14ac:dyDescent="0.25">
      <c r="A1679">
        <v>12</v>
      </c>
      <c r="B1679">
        <v>2017</v>
      </c>
      <c r="C1679">
        <v>22052002</v>
      </c>
      <c r="D1679">
        <v>900132176</v>
      </c>
      <c r="E1679" s="1">
        <v>2025902</v>
      </c>
      <c r="F1679" s="1">
        <v>2067247</v>
      </c>
      <c r="G1679" s="1">
        <v>-3247689</v>
      </c>
      <c r="H1679">
        <v>0</v>
      </c>
      <c r="I1679">
        <v>0</v>
      </c>
      <c r="J1679">
        <v>0</v>
      </c>
      <c r="K1679">
        <v>1</v>
      </c>
      <c r="L1679" t="s">
        <v>16</v>
      </c>
      <c r="M1679" t="s">
        <v>439</v>
      </c>
      <c r="N1679" t="s">
        <v>18</v>
      </c>
      <c r="O1679">
        <v>22052002</v>
      </c>
      <c r="P1679">
        <v>2078</v>
      </c>
    </row>
    <row r="1680" spans="1:16" x14ac:dyDescent="0.25">
      <c r="A1680">
        <v>12</v>
      </c>
      <c r="B1680">
        <v>2017</v>
      </c>
      <c r="C1680">
        <v>22052002</v>
      </c>
      <c r="D1680">
        <v>900136752</v>
      </c>
      <c r="E1680" s="1">
        <v>44452955</v>
      </c>
      <c r="F1680" s="1">
        <v>45360158</v>
      </c>
      <c r="G1680" s="1">
        <v>-21634060</v>
      </c>
      <c r="H1680">
        <v>0</v>
      </c>
      <c r="I1680">
        <v>0</v>
      </c>
      <c r="J1680">
        <v>0</v>
      </c>
      <c r="K1680">
        <v>1</v>
      </c>
      <c r="L1680" t="s">
        <v>16</v>
      </c>
      <c r="M1680" t="s">
        <v>326</v>
      </c>
      <c r="N1680" t="s">
        <v>18</v>
      </c>
      <c r="O1680">
        <v>22052002</v>
      </c>
      <c r="P1680">
        <v>2078</v>
      </c>
    </row>
    <row r="1681" spans="1:16" x14ac:dyDescent="0.25">
      <c r="A1681">
        <v>12</v>
      </c>
      <c r="B1681">
        <v>2017</v>
      </c>
      <c r="C1681">
        <v>22052002</v>
      </c>
      <c r="D1681">
        <v>900141404</v>
      </c>
      <c r="E1681" s="1">
        <v>4426407</v>
      </c>
      <c r="F1681" s="1">
        <v>4516742</v>
      </c>
      <c r="G1681" s="1">
        <v>-8774645</v>
      </c>
      <c r="H1681">
        <v>0</v>
      </c>
      <c r="I1681">
        <v>0</v>
      </c>
      <c r="J1681">
        <v>0</v>
      </c>
      <c r="K1681">
        <v>1</v>
      </c>
      <c r="L1681" t="s">
        <v>16</v>
      </c>
      <c r="M1681" t="s">
        <v>561</v>
      </c>
      <c r="N1681" t="s">
        <v>18</v>
      </c>
      <c r="O1681">
        <v>22052002</v>
      </c>
      <c r="P1681">
        <v>2078</v>
      </c>
    </row>
    <row r="1682" spans="1:16" x14ac:dyDescent="0.25">
      <c r="A1682">
        <v>12</v>
      </c>
      <c r="B1682">
        <v>2017</v>
      </c>
      <c r="C1682">
        <v>22052002</v>
      </c>
      <c r="D1682">
        <v>900164946</v>
      </c>
      <c r="E1682" s="1">
        <v>4220489</v>
      </c>
      <c r="F1682" s="1">
        <v>4220489</v>
      </c>
      <c r="G1682" s="1">
        <v>0</v>
      </c>
      <c r="H1682">
        <v>0</v>
      </c>
      <c r="I1682">
        <v>0</v>
      </c>
      <c r="J1682">
        <v>0</v>
      </c>
      <c r="K1682">
        <v>1</v>
      </c>
      <c r="L1682" t="s">
        <v>16</v>
      </c>
      <c r="M1682" t="s">
        <v>327</v>
      </c>
      <c r="N1682" t="s">
        <v>18</v>
      </c>
      <c r="O1682">
        <v>22052002</v>
      </c>
      <c r="P1682">
        <v>2078</v>
      </c>
    </row>
    <row r="1683" spans="1:16" x14ac:dyDescent="0.25">
      <c r="A1683">
        <v>12</v>
      </c>
      <c r="B1683">
        <v>2017</v>
      </c>
      <c r="C1683">
        <v>22052002</v>
      </c>
      <c r="D1683">
        <v>900168210</v>
      </c>
      <c r="E1683" s="1">
        <v>4426407</v>
      </c>
      <c r="F1683" s="1">
        <v>4516742</v>
      </c>
      <c r="G1683" s="1">
        <v>-6009113</v>
      </c>
      <c r="H1683">
        <v>0</v>
      </c>
      <c r="I1683">
        <v>0</v>
      </c>
      <c r="J1683">
        <v>0</v>
      </c>
      <c r="K1683">
        <v>1</v>
      </c>
      <c r="L1683" t="s">
        <v>16</v>
      </c>
      <c r="M1683" t="s">
        <v>328</v>
      </c>
      <c r="N1683" t="s">
        <v>18</v>
      </c>
      <c r="O1683">
        <v>22052002</v>
      </c>
      <c r="P1683">
        <v>2078</v>
      </c>
    </row>
    <row r="1684" spans="1:16" x14ac:dyDescent="0.25">
      <c r="A1684">
        <v>12</v>
      </c>
      <c r="B1684">
        <v>2017</v>
      </c>
      <c r="C1684">
        <v>22052002</v>
      </c>
      <c r="D1684">
        <v>900099976</v>
      </c>
      <c r="E1684" s="1">
        <v>0</v>
      </c>
      <c r="F1684" s="1">
        <v>0</v>
      </c>
      <c r="G1684" s="1">
        <v>-170889.3</v>
      </c>
      <c r="H1684">
        <v>0</v>
      </c>
      <c r="I1684">
        <v>0</v>
      </c>
      <c r="J1684">
        <v>0</v>
      </c>
      <c r="K1684">
        <v>1</v>
      </c>
      <c r="L1684" t="s">
        <v>16</v>
      </c>
      <c r="M1684" t="s">
        <v>329</v>
      </c>
      <c r="N1684" t="s">
        <v>18</v>
      </c>
      <c r="O1684">
        <v>22052002</v>
      </c>
      <c r="P1684">
        <v>2078</v>
      </c>
    </row>
    <row r="1685" spans="1:16" x14ac:dyDescent="0.25">
      <c r="A1685">
        <v>12</v>
      </c>
      <c r="B1685">
        <v>2017</v>
      </c>
      <c r="C1685">
        <v>22052002</v>
      </c>
      <c r="D1685">
        <v>900143844</v>
      </c>
      <c r="E1685" s="1">
        <v>4822255</v>
      </c>
      <c r="F1685" s="1">
        <v>4920668</v>
      </c>
      <c r="G1685" s="1">
        <v>-9721773.5</v>
      </c>
      <c r="H1685">
        <v>0</v>
      </c>
      <c r="I1685">
        <v>0</v>
      </c>
      <c r="J1685">
        <v>0</v>
      </c>
      <c r="K1685">
        <v>1</v>
      </c>
      <c r="L1685" t="s">
        <v>16</v>
      </c>
      <c r="M1685" t="s">
        <v>442</v>
      </c>
      <c r="N1685" t="s">
        <v>18</v>
      </c>
      <c r="O1685">
        <v>22052002</v>
      </c>
      <c r="P1685">
        <v>2078</v>
      </c>
    </row>
    <row r="1686" spans="1:16" x14ac:dyDescent="0.25">
      <c r="A1686">
        <v>12</v>
      </c>
      <c r="B1686">
        <v>2017</v>
      </c>
      <c r="C1686">
        <v>22052002</v>
      </c>
      <c r="D1686">
        <v>900213617</v>
      </c>
      <c r="E1686" s="1">
        <v>280000000</v>
      </c>
      <c r="F1686" s="1">
        <v>256789952</v>
      </c>
      <c r="G1686" s="1">
        <v>-32112287.82</v>
      </c>
      <c r="H1686">
        <v>0</v>
      </c>
      <c r="I1686">
        <v>0</v>
      </c>
      <c r="J1686">
        <v>0</v>
      </c>
      <c r="K1686">
        <v>1</v>
      </c>
      <c r="L1686" t="s">
        <v>16</v>
      </c>
      <c r="M1686" t="s">
        <v>333</v>
      </c>
      <c r="N1686" t="s">
        <v>18</v>
      </c>
      <c r="O1686">
        <v>22052002</v>
      </c>
      <c r="P1686">
        <v>2078</v>
      </c>
    </row>
    <row r="1687" spans="1:16" x14ac:dyDescent="0.25">
      <c r="A1687">
        <v>12</v>
      </c>
      <c r="B1687">
        <v>2017</v>
      </c>
      <c r="C1687">
        <v>22052002</v>
      </c>
      <c r="D1687">
        <v>900228213</v>
      </c>
      <c r="E1687" s="1">
        <v>23973869</v>
      </c>
      <c r="F1687" s="1">
        <v>24463132</v>
      </c>
      <c r="G1687" s="1">
        <v>-14617275.800000001</v>
      </c>
      <c r="H1687">
        <v>0</v>
      </c>
      <c r="I1687">
        <v>0</v>
      </c>
      <c r="J1687">
        <v>0</v>
      </c>
      <c r="K1687">
        <v>1</v>
      </c>
      <c r="L1687" t="s">
        <v>16</v>
      </c>
      <c r="M1687" t="s">
        <v>94</v>
      </c>
      <c r="N1687" t="s">
        <v>18</v>
      </c>
      <c r="O1687">
        <v>22052002</v>
      </c>
      <c r="P1687">
        <v>2078</v>
      </c>
    </row>
    <row r="1688" spans="1:16" x14ac:dyDescent="0.25">
      <c r="A1688">
        <v>12</v>
      </c>
      <c r="B1688">
        <v>2017</v>
      </c>
      <c r="C1688">
        <v>22052002</v>
      </c>
      <c r="D1688">
        <v>900237812</v>
      </c>
      <c r="E1688" s="1">
        <v>200233</v>
      </c>
      <c r="F1688" s="1">
        <v>200233</v>
      </c>
      <c r="G1688" s="1">
        <v>-0.2</v>
      </c>
      <c r="H1688">
        <v>0</v>
      </c>
      <c r="I1688">
        <v>0</v>
      </c>
      <c r="J1688">
        <v>0</v>
      </c>
      <c r="K1688">
        <v>1</v>
      </c>
      <c r="L1688" t="s">
        <v>16</v>
      </c>
      <c r="M1688" t="s">
        <v>688</v>
      </c>
      <c r="N1688" t="s">
        <v>18</v>
      </c>
      <c r="O1688">
        <v>22052002</v>
      </c>
      <c r="P1688">
        <v>2078</v>
      </c>
    </row>
    <row r="1689" spans="1:16" x14ac:dyDescent="0.25">
      <c r="A1689">
        <v>12</v>
      </c>
      <c r="B1689">
        <v>2017</v>
      </c>
      <c r="C1689">
        <v>22052002</v>
      </c>
      <c r="D1689">
        <v>900210303</v>
      </c>
      <c r="E1689" s="1">
        <v>0</v>
      </c>
      <c r="F1689" s="1">
        <v>0</v>
      </c>
      <c r="G1689" s="1">
        <v>-2320000</v>
      </c>
      <c r="H1689">
        <v>0</v>
      </c>
      <c r="I1689">
        <v>0</v>
      </c>
      <c r="J1689">
        <v>0</v>
      </c>
      <c r="K1689">
        <v>1</v>
      </c>
      <c r="L1689" t="s">
        <v>16</v>
      </c>
      <c r="M1689" t="s">
        <v>219</v>
      </c>
      <c r="N1689" t="s">
        <v>18</v>
      </c>
      <c r="O1689">
        <v>22052002</v>
      </c>
      <c r="P1689">
        <v>2078</v>
      </c>
    </row>
    <row r="1690" spans="1:16" x14ac:dyDescent="0.25">
      <c r="A1690">
        <v>12</v>
      </c>
      <c r="B1690">
        <v>2017</v>
      </c>
      <c r="C1690">
        <v>22052002</v>
      </c>
      <c r="D1690">
        <v>900217580</v>
      </c>
      <c r="E1690" s="1">
        <v>0</v>
      </c>
      <c r="F1690" s="1">
        <v>0</v>
      </c>
      <c r="G1690" s="1">
        <v>-1648493</v>
      </c>
      <c r="H1690">
        <v>0</v>
      </c>
      <c r="I1690">
        <v>0</v>
      </c>
      <c r="J1690">
        <v>0</v>
      </c>
      <c r="K1690">
        <v>1</v>
      </c>
      <c r="L1690" t="s">
        <v>16</v>
      </c>
      <c r="M1690" t="s">
        <v>801</v>
      </c>
      <c r="N1690" t="s">
        <v>18</v>
      </c>
      <c r="O1690">
        <v>22052002</v>
      </c>
      <c r="P1690">
        <v>2078</v>
      </c>
    </row>
    <row r="1691" spans="1:16" x14ac:dyDescent="0.25">
      <c r="A1691">
        <v>12</v>
      </c>
      <c r="B1691">
        <v>2017</v>
      </c>
      <c r="C1691">
        <v>22052002</v>
      </c>
      <c r="D1691">
        <v>900332019</v>
      </c>
      <c r="E1691" s="1">
        <v>0</v>
      </c>
      <c r="F1691" s="1">
        <v>0</v>
      </c>
      <c r="G1691" s="1">
        <v>-121173</v>
      </c>
      <c r="H1691">
        <v>0</v>
      </c>
      <c r="I1691">
        <v>0</v>
      </c>
      <c r="J1691">
        <v>0</v>
      </c>
      <c r="K1691">
        <v>1</v>
      </c>
      <c r="L1691" t="s">
        <v>16</v>
      </c>
      <c r="M1691" t="s">
        <v>694</v>
      </c>
      <c r="N1691" t="s">
        <v>18</v>
      </c>
      <c r="O1691">
        <v>22052002</v>
      </c>
      <c r="P1691">
        <v>2078</v>
      </c>
    </row>
    <row r="1692" spans="1:16" x14ac:dyDescent="0.25">
      <c r="A1692">
        <v>12</v>
      </c>
      <c r="B1692">
        <v>2017</v>
      </c>
      <c r="C1692">
        <v>22052002</v>
      </c>
      <c r="D1692">
        <v>900354649</v>
      </c>
      <c r="E1692" s="1">
        <v>0</v>
      </c>
      <c r="F1692" s="1">
        <v>0</v>
      </c>
      <c r="G1692" s="1">
        <v>-629895.6</v>
      </c>
      <c r="H1692">
        <v>0</v>
      </c>
      <c r="I1692">
        <v>0</v>
      </c>
      <c r="J1692">
        <v>0</v>
      </c>
      <c r="K1692">
        <v>1</v>
      </c>
      <c r="L1692" t="s">
        <v>16</v>
      </c>
      <c r="M1692" t="s">
        <v>914</v>
      </c>
      <c r="N1692" t="s">
        <v>18</v>
      </c>
      <c r="O1692">
        <v>22052002</v>
      </c>
      <c r="P1692">
        <v>2078</v>
      </c>
    </row>
    <row r="1693" spans="1:16" x14ac:dyDescent="0.25">
      <c r="A1693">
        <v>12</v>
      </c>
      <c r="B1693">
        <v>2017</v>
      </c>
      <c r="C1693">
        <v>22052002</v>
      </c>
      <c r="D1693">
        <v>900372261</v>
      </c>
      <c r="E1693" s="1">
        <v>0</v>
      </c>
      <c r="F1693" s="1">
        <v>0</v>
      </c>
      <c r="G1693" s="1">
        <v>-19941</v>
      </c>
      <c r="H1693">
        <v>0</v>
      </c>
      <c r="I1693">
        <v>0</v>
      </c>
      <c r="J1693">
        <v>0</v>
      </c>
      <c r="K1693">
        <v>1</v>
      </c>
      <c r="L1693" t="s">
        <v>16</v>
      </c>
      <c r="M1693" t="s">
        <v>102</v>
      </c>
      <c r="N1693" t="s">
        <v>18</v>
      </c>
      <c r="O1693">
        <v>22052002</v>
      </c>
      <c r="P1693">
        <v>2078</v>
      </c>
    </row>
    <row r="1694" spans="1:16" x14ac:dyDescent="0.25">
      <c r="A1694">
        <v>12</v>
      </c>
      <c r="B1694">
        <v>2017</v>
      </c>
      <c r="C1694">
        <v>22052002</v>
      </c>
      <c r="D1694">
        <v>900415087</v>
      </c>
      <c r="E1694" s="1">
        <v>0</v>
      </c>
      <c r="F1694" s="1">
        <v>0</v>
      </c>
      <c r="G1694" s="1">
        <v>-696411</v>
      </c>
      <c r="H1694">
        <v>0</v>
      </c>
      <c r="I1694">
        <v>0</v>
      </c>
      <c r="J1694">
        <v>0</v>
      </c>
      <c r="K1694">
        <v>1</v>
      </c>
      <c r="L1694" t="s">
        <v>16</v>
      </c>
      <c r="M1694" t="s">
        <v>340</v>
      </c>
      <c r="N1694" t="s">
        <v>18</v>
      </c>
      <c r="O1694">
        <v>22052002</v>
      </c>
      <c r="P1694">
        <v>2078</v>
      </c>
    </row>
    <row r="1695" spans="1:16" x14ac:dyDescent="0.25">
      <c r="A1695">
        <v>12</v>
      </c>
      <c r="B1695">
        <v>2017</v>
      </c>
      <c r="C1695">
        <v>22052002</v>
      </c>
      <c r="D1695">
        <v>900434078</v>
      </c>
      <c r="E1695" s="1">
        <v>14371484</v>
      </c>
      <c r="F1695" s="1">
        <v>14664780</v>
      </c>
      <c r="G1695" s="1">
        <v>-17371698.449999999</v>
      </c>
      <c r="H1695">
        <v>0</v>
      </c>
      <c r="I1695">
        <v>0</v>
      </c>
      <c r="J1695">
        <v>0</v>
      </c>
      <c r="K1695">
        <v>1</v>
      </c>
      <c r="L1695" t="s">
        <v>16</v>
      </c>
      <c r="M1695" t="s">
        <v>584</v>
      </c>
      <c r="N1695" t="s">
        <v>18</v>
      </c>
      <c r="O1695">
        <v>22052002</v>
      </c>
      <c r="P1695">
        <v>2078</v>
      </c>
    </row>
    <row r="1696" spans="1:16" x14ac:dyDescent="0.25">
      <c r="A1696">
        <v>12</v>
      </c>
      <c r="B1696">
        <v>2017</v>
      </c>
      <c r="C1696">
        <v>22052002</v>
      </c>
      <c r="D1696">
        <v>900441355</v>
      </c>
      <c r="E1696" s="1">
        <v>56523735</v>
      </c>
      <c r="F1696" s="1">
        <v>56523735</v>
      </c>
      <c r="G1696" s="1">
        <v>0</v>
      </c>
      <c r="H1696">
        <v>0</v>
      </c>
      <c r="I1696">
        <v>0</v>
      </c>
      <c r="J1696">
        <v>0</v>
      </c>
      <c r="K1696">
        <v>1</v>
      </c>
      <c r="L1696" t="s">
        <v>16</v>
      </c>
      <c r="M1696" t="s">
        <v>703</v>
      </c>
      <c r="N1696" t="s">
        <v>18</v>
      </c>
      <c r="O1696">
        <v>22052002</v>
      </c>
      <c r="P1696">
        <v>2078</v>
      </c>
    </row>
    <row r="1697" spans="1:16" x14ac:dyDescent="0.25">
      <c r="A1697">
        <v>12</v>
      </c>
      <c r="B1697">
        <v>2017</v>
      </c>
      <c r="C1697">
        <v>22052002</v>
      </c>
      <c r="D1697">
        <v>900305723</v>
      </c>
      <c r="E1697" s="1">
        <v>0</v>
      </c>
      <c r="F1697" s="1">
        <v>0</v>
      </c>
      <c r="G1697" s="1">
        <v>-307820</v>
      </c>
      <c r="H1697">
        <v>0</v>
      </c>
      <c r="I1697">
        <v>0</v>
      </c>
      <c r="J1697">
        <v>0</v>
      </c>
      <c r="K1697">
        <v>1</v>
      </c>
      <c r="L1697" t="s">
        <v>16</v>
      </c>
      <c r="M1697" t="s">
        <v>104</v>
      </c>
      <c r="N1697" t="s">
        <v>18</v>
      </c>
      <c r="O1697">
        <v>22052002</v>
      </c>
      <c r="P1697">
        <v>2078</v>
      </c>
    </row>
    <row r="1698" spans="1:16" x14ac:dyDescent="0.25">
      <c r="A1698">
        <v>12</v>
      </c>
      <c r="B1698">
        <v>2017</v>
      </c>
      <c r="C1698">
        <v>22052002</v>
      </c>
      <c r="D1698">
        <v>900424844</v>
      </c>
      <c r="E1698" s="1">
        <v>0</v>
      </c>
      <c r="F1698" s="1">
        <v>0</v>
      </c>
      <c r="G1698" s="1">
        <v>-489031.2</v>
      </c>
      <c r="H1698">
        <v>0</v>
      </c>
      <c r="I1698">
        <v>0</v>
      </c>
      <c r="J1698">
        <v>0</v>
      </c>
      <c r="K1698">
        <v>1</v>
      </c>
      <c r="L1698" t="s">
        <v>16</v>
      </c>
      <c r="M1698" t="s">
        <v>578</v>
      </c>
      <c r="N1698" t="s">
        <v>18</v>
      </c>
      <c r="O1698">
        <v>22052002</v>
      </c>
      <c r="P1698">
        <v>2078</v>
      </c>
    </row>
    <row r="1699" spans="1:16" x14ac:dyDescent="0.25">
      <c r="A1699">
        <v>12</v>
      </c>
      <c r="B1699">
        <v>2017</v>
      </c>
      <c r="C1699">
        <v>22052002</v>
      </c>
      <c r="D1699">
        <v>900468210</v>
      </c>
      <c r="E1699" s="1">
        <v>16259237</v>
      </c>
      <c r="F1699" s="1">
        <v>16259237</v>
      </c>
      <c r="G1699" s="1">
        <v>0.2</v>
      </c>
      <c r="H1699">
        <v>0</v>
      </c>
      <c r="I1699">
        <v>0</v>
      </c>
      <c r="J1699">
        <v>0</v>
      </c>
      <c r="K1699">
        <v>1</v>
      </c>
      <c r="L1699" t="s">
        <v>16</v>
      </c>
      <c r="M1699" t="s">
        <v>811</v>
      </c>
      <c r="N1699" t="s">
        <v>18</v>
      </c>
      <c r="O1699">
        <v>22052002</v>
      </c>
      <c r="P1699">
        <v>2078</v>
      </c>
    </row>
    <row r="1700" spans="1:16" x14ac:dyDescent="0.25">
      <c r="A1700">
        <v>12</v>
      </c>
      <c r="B1700">
        <v>2017</v>
      </c>
      <c r="C1700">
        <v>22052002</v>
      </c>
      <c r="D1700">
        <v>900496673</v>
      </c>
      <c r="E1700" s="1">
        <v>2128179</v>
      </c>
      <c r="F1700" s="1">
        <v>2171611</v>
      </c>
      <c r="G1700" s="1">
        <v>-3411646</v>
      </c>
      <c r="H1700">
        <v>0</v>
      </c>
      <c r="I1700">
        <v>0</v>
      </c>
      <c r="J1700">
        <v>0</v>
      </c>
      <c r="K1700">
        <v>1</v>
      </c>
      <c r="L1700" t="s">
        <v>16</v>
      </c>
      <c r="M1700" t="s">
        <v>345</v>
      </c>
      <c r="N1700" t="s">
        <v>18</v>
      </c>
      <c r="O1700">
        <v>22052002</v>
      </c>
      <c r="P1700">
        <v>2078</v>
      </c>
    </row>
    <row r="1701" spans="1:16" x14ac:dyDescent="0.25">
      <c r="A1701">
        <v>12</v>
      </c>
      <c r="B1701">
        <v>2017</v>
      </c>
      <c r="C1701">
        <v>22052002</v>
      </c>
      <c r="D1701">
        <v>900502267</v>
      </c>
      <c r="E1701" s="1">
        <v>32138566</v>
      </c>
      <c r="F1701" s="1">
        <v>32138566</v>
      </c>
      <c r="G1701" s="1">
        <v>0</v>
      </c>
      <c r="H1701">
        <v>0</v>
      </c>
      <c r="I1701">
        <v>0</v>
      </c>
      <c r="J1701">
        <v>0</v>
      </c>
      <c r="K1701">
        <v>1</v>
      </c>
      <c r="L1701" t="s">
        <v>16</v>
      </c>
      <c r="M1701" t="s">
        <v>702</v>
      </c>
      <c r="N1701" t="s">
        <v>18</v>
      </c>
      <c r="O1701">
        <v>22052002</v>
      </c>
      <c r="P1701">
        <v>2078</v>
      </c>
    </row>
    <row r="1702" spans="1:16" x14ac:dyDescent="0.25">
      <c r="A1702">
        <v>12</v>
      </c>
      <c r="B1702">
        <v>2017</v>
      </c>
      <c r="C1702">
        <v>22052002</v>
      </c>
      <c r="D1702">
        <v>900524633</v>
      </c>
      <c r="E1702" s="1">
        <v>3813139</v>
      </c>
      <c r="F1702" s="1">
        <v>3890958</v>
      </c>
      <c r="G1702" s="1">
        <v>-801006</v>
      </c>
      <c r="H1702">
        <v>0</v>
      </c>
      <c r="I1702">
        <v>0</v>
      </c>
      <c r="J1702">
        <v>0</v>
      </c>
      <c r="K1702">
        <v>1</v>
      </c>
      <c r="L1702" t="s">
        <v>16</v>
      </c>
      <c r="M1702" t="s">
        <v>350</v>
      </c>
      <c r="N1702" t="s">
        <v>18</v>
      </c>
      <c r="O1702">
        <v>22052002</v>
      </c>
      <c r="P1702">
        <v>2078</v>
      </c>
    </row>
    <row r="1703" spans="1:16" x14ac:dyDescent="0.25">
      <c r="A1703">
        <v>12</v>
      </c>
      <c r="B1703">
        <v>2017</v>
      </c>
      <c r="C1703">
        <v>22052002</v>
      </c>
      <c r="D1703">
        <v>900535633</v>
      </c>
      <c r="E1703" s="1">
        <v>0</v>
      </c>
      <c r="F1703" s="1">
        <v>0</v>
      </c>
      <c r="G1703" s="1">
        <v>-231067</v>
      </c>
      <c r="H1703">
        <v>0</v>
      </c>
      <c r="I1703">
        <v>0</v>
      </c>
      <c r="J1703">
        <v>0</v>
      </c>
      <c r="K1703">
        <v>1</v>
      </c>
      <c r="L1703" t="s">
        <v>16</v>
      </c>
      <c r="M1703" t="s">
        <v>110</v>
      </c>
      <c r="N1703" t="s">
        <v>18</v>
      </c>
      <c r="O1703">
        <v>22052002</v>
      </c>
      <c r="P1703">
        <v>2078</v>
      </c>
    </row>
    <row r="1704" spans="1:16" x14ac:dyDescent="0.25">
      <c r="A1704">
        <v>12</v>
      </c>
      <c r="B1704">
        <v>2017</v>
      </c>
      <c r="C1704">
        <v>22052002</v>
      </c>
      <c r="D1704">
        <v>900582997</v>
      </c>
      <c r="E1704" s="1">
        <v>1158372</v>
      </c>
      <c r="F1704" s="1">
        <v>0</v>
      </c>
      <c r="G1704" s="1">
        <v>-2702868.7</v>
      </c>
      <c r="H1704">
        <v>0</v>
      </c>
      <c r="I1704">
        <v>0</v>
      </c>
      <c r="J1704">
        <v>0</v>
      </c>
      <c r="K1704">
        <v>1</v>
      </c>
      <c r="L1704" t="s">
        <v>16</v>
      </c>
      <c r="M1704" t="s">
        <v>816</v>
      </c>
      <c r="N1704" t="s">
        <v>18</v>
      </c>
      <c r="O1704">
        <v>22052002</v>
      </c>
      <c r="P1704">
        <v>2078</v>
      </c>
    </row>
    <row r="1705" spans="1:16" x14ac:dyDescent="0.25">
      <c r="A1705">
        <v>12</v>
      </c>
      <c r="B1705">
        <v>2017</v>
      </c>
      <c r="C1705">
        <v>22052002</v>
      </c>
      <c r="D1705">
        <v>900598578</v>
      </c>
      <c r="E1705" s="1">
        <v>0</v>
      </c>
      <c r="F1705" s="1">
        <v>0</v>
      </c>
      <c r="G1705" s="1">
        <v>-1502000</v>
      </c>
      <c r="H1705">
        <v>0</v>
      </c>
      <c r="I1705">
        <v>0</v>
      </c>
      <c r="J1705">
        <v>0</v>
      </c>
      <c r="K1705">
        <v>1</v>
      </c>
      <c r="L1705" t="s">
        <v>16</v>
      </c>
      <c r="M1705" t="s">
        <v>924</v>
      </c>
      <c r="N1705" t="s">
        <v>18</v>
      </c>
      <c r="O1705">
        <v>22052002</v>
      </c>
      <c r="P1705">
        <v>2078</v>
      </c>
    </row>
    <row r="1706" spans="1:16" x14ac:dyDescent="0.25">
      <c r="A1706">
        <v>12</v>
      </c>
      <c r="B1706">
        <v>2017</v>
      </c>
      <c r="C1706">
        <v>22052002</v>
      </c>
      <c r="D1706">
        <v>900622320</v>
      </c>
      <c r="E1706" s="1">
        <v>90000</v>
      </c>
      <c r="F1706" s="1">
        <v>90000</v>
      </c>
      <c r="G1706" s="1">
        <v>0</v>
      </c>
      <c r="H1706">
        <v>0</v>
      </c>
      <c r="I1706">
        <v>0</v>
      </c>
      <c r="J1706">
        <v>0</v>
      </c>
      <c r="K1706">
        <v>1</v>
      </c>
      <c r="L1706" t="s">
        <v>16</v>
      </c>
      <c r="M1706" t="s">
        <v>356</v>
      </c>
      <c r="N1706" t="s">
        <v>18</v>
      </c>
      <c r="O1706">
        <v>22052002</v>
      </c>
      <c r="P1706">
        <v>2078</v>
      </c>
    </row>
    <row r="1707" spans="1:16" x14ac:dyDescent="0.25">
      <c r="A1707">
        <v>12</v>
      </c>
      <c r="B1707">
        <v>2017</v>
      </c>
      <c r="C1707">
        <v>22052002</v>
      </c>
      <c r="D1707">
        <v>900623609</v>
      </c>
      <c r="E1707" s="1">
        <v>44837417</v>
      </c>
      <c r="F1707" s="1">
        <v>44837417</v>
      </c>
      <c r="G1707" s="1">
        <v>0</v>
      </c>
      <c r="H1707">
        <v>0</v>
      </c>
      <c r="I1707">
        <v>0</v>
      </c>
      <c r="J1707">
        <v>0</v>
      </c>
      <c r="K1707">
        <v>1</v>
      </c>
      <c r="L1707" t="s">
        <v>16</v>
      </c>
      <c r="M1707" t="s">
        <v>234</v>
      </c>
      <c r="N1707" t="s">
        <v>18</v>
      </c>
      <c r="O1707">
        <v>22052002</v>
      </c>
      <c r="P1707">
        <v>2078</v>
      </c>
    </row>
    <row r="1708" spans="1:16" x14ac:dyDescent="0.25">
      <c r="A1708">
        <v>12</v>
      </c>
      <c r="B1708">
        <v>2017</v>
      </c>
      <c r="C1708">
        <v>22052002</v>
      </c>
      <c r="D1708">
        <v>900653844</v>
      </c>
      <c r="E1708" s="1">
        <v>2637635</v>
      </c>
      <c r="F1708" s="1">
        <v>2691464</v>
      </c>
      <c r="G1708" s="1">
        <v>-4228344.75</v>
      </c>
      <c r="H1708">
        <v>0</v>
      </c>
      <c r="I1708">
        <v>0</v>
      </c>
      <c r="J1708">
        <v>0</v>
      </c>
      <c r="K1708">
        <v>1</v>
      </c>
      <c r="L1708" t="s">
        <v>16</v>
      </c>
      <c r="M1708" t="s">
        <v>357</v>
      </c>
      <c r="N1708" t="s">
        <v>18</v>
      </c>
      <c r="O1708">
        <v>22052002</v>
      </c>
      <c r="P1708">
        <v>2078</v>
      </c>
    </row>
    <row r="1709" spans="1:16" x14ac:dyDescent="0.25">
      <c r="A1709">
        <v>12</v>
      </c>
      <c r="B1709">
        <v>2017</v>
      </c>
      <c r="C1709">
        <v>22052002</v>
      </c>
      <c r="D1709">
        <v>900743663</v>
      </c>
      <c r="E1709" s="1">
        <v>25647578</v>
      </c>
      <c r="F1709" s="1">
        <v>25647578</v>
      </c>
      <c r="G1709" s="1">
        <v>0</v>
      </c>
      <c r="H1709">
        <v>0</v>
      </c>
      <c r="I1709">
        <v>0</v>
      </c>
      <c r="J1709">
        <v>0</v>
      </c>
      <c r="K1709">
        <v>1</v>
      </c>
      <c r="L1709" t="s">
        <v>16</v>
      </c>
      <c r="M1709" t="s">
        <v>597</v>
      </c>
      <c r="N1709" t="s">
        <v>18</v>
      </c>
      <c r="O1709">
        <v>22052002</v>
      </c>
      <c r="P1709">
        <v>2078</v>
      </c>
    </row>
    <row r="1710" spans="1:16" x14ac:dyDescent="0.25">
      <c r="A1710">
        <v>12</v>
      </c>
      <c r="B1710">
        <v>2017</v>
      </c>
      <c r="C1710">
        <v>22052002</v>
      </c>
      <c r="D1710">
        <v>900744456</v>
      </c>
      <c r="E1710" s="1">
        <v>3132343</v>
      </c>
      <c r="F1710" s="1">
        <v>3196268</v>
      </c>
      <c r="G1710" s="1">
        <v>-3471909.4</v>
      </c>
      <c r="H1710">
        <v>0</v>
      </c>
      <c r="I1710">
        <v>0</v>
      </c>
      <c r="J1710">
        <v>0</v>
      </c>
      <c r="K1710">
        <v>1</v>
      </c>
      <c r="L1710" t="s">
        <v>16</v>
      </c>
      <c r="M1710" t="s">
        <v>708</v>
      </c>
      <c r="N1710" t="s">
        <v>18</v>
      </c>
      <c r="O1710">
        <v>22052002</v>
      </c>
      <c r="P1710">
        <v>2078</v>
      </c>
    </row>
    <row r="1711" spans="1:16" x14ac:dyDescent="0.25">
      <c r="A1711">
        <v>12</v>
      </c>
      <c r="B1711">
        <v>2017</v>
      </c>
      <c r="C1711">
        <v>22052002</v>
      </c>
      <c r="D1711">
        <v>900632220</v>
      </c>
      <c r="E1711" s="1">
        <v>0</v>
      </c>
      <c r="F1711" s="1">
        <v>0</v>
      </c>
      <c r="G1711" s="1">
        <v>-7440</v>
      </c>
      <c r="H1711">
        <v>0</v>
      </c>
      <c r="I1711">
        <v>0</v>
      </c>
      <c r="J1711">
        <v>0</v>
      </c>
      <c r="K1711">
        <v>1</v>
      </c>
      <c r="L1711" t="s">
        <v>16</v>
      </c>
      <c r="M1711" t="s">
        <v>460</v>
      </c>
      <c r="N1711" t="s">
        <v>18</v>
      </c>
      <c r="O1711">
        <v>22052002</v>
      </c>
      <c r="P1711">
        <v>2078</v>
      </c>
    </row>
    <row r="1712" spans="1:16" x14ac:dyDescent="0.25">
      <c r="A1712">
        <v>12</v>
      </c>
      <c r="B1712">
        <v>2017</v>
      </c>
      <c r="C1712">
        <v>22052002</v>
      </c>
      <c r="D1712">
        <v>900709216</v>
      </c>
      <c r="E1712" s="1">
        <v>4426407</v>
      </c>
      <c r="F1712" s="1">
        <v>4516742</v>
      </c>
      <c r="G1712" s="1">
        <v>-7386993</v>
      </c>
      <c r="H1712">
        <v>0</v>
      </c>
      <c r="I1712">
        <v>0</v>
      </c>
      <c r="J1712">
        <v>0</v>
      </c>
      <c r="K1712">
        <v>1</v>
      </c>
      <c r="L1712" t="s">
        <v>16</v>
      </c>
      <c r="M1712" t="s">
        <v>928</v>
      </c>
      <c r="N1712" t="s">
        <v>18</v>
      </c>
      <c r="O1712">
        <v>22052002</v>
      </c>
      <c r="P1712">
        <v>2078</v>
      </c>
    </row>
    <row r="1713" spans="1:16" x14ac:dyDescent="0.25">
      <c r="A1713">
        <v>12</v>
      </c>
      <c r="B1713">
        <v>2017</v>
      </c>
      <c r="C1713">
        <v>22052002</v>
      </c>
      <c r="D1713">
        <v>900734605</v>
      </c>
      <c r="E1713" s="1">
        <v>0</v>
      </c>
      <c r="F1713" s="1">
        <v>0</v>
      </c>
      <c r="G1713" s="1">
        <v>-848298</v>
      </c>
      <c r="H1713">
        <v>0</v>
      </c>
      <c r="I1713">
        <v>0</v>
      </c>
      <c r="J1713">
        <v>0</v>
      </c>
      <c r="K1713">
        <v>1</v>
      </c>
      <c r="L1713" t="s">
        <v>16</v>
      </c>
      <c r="M1713" t="s">
        <v>116</v>
      </c>
      <c r="N1713" t="s">
        <v>18</v>
      </c>
      <c r="O1713">
        <v>22052002</v>
      </c>
      <c r="P1713">
        <v>2078</v>
      </c>
    </row>
    <row r="1714" spans="1:16" x14ac:dyDescent="0.25">
      <c r="A1714">
        <v>12</v>
      </c>
      <c r="B1714">
        <v>2017</v>
      </c>
      <c r="C1714">
        <v>22052002</v>
      </c>
      <c r="D1714">
        <v>900735719</v>
      </c>
      <c r="E1714" s="1">
        <v>936510</v>
      </c>
      <c r="F1714" s="1">
        <v>936510</v>
      </c>
      <c r="G1714" s="1">
        <v>0</v>
      </c>
      <c r="H1714">
        <v>0</v>
      </c>
      <c r="I1714">
        <v>0</v>
      </c>
      <c r="J1714">
        <v>0</v>
      </c>
      <c r="K1714">
        <v>1</v>
      </c>
      <c r="L1714" t="s">
        <v>16</v>
      </c>
      <c r="M1714" t="s">
        <v>242</v>
      </c>
      <c r="N1714" t="s">
        <v>18</v>
      </c>
      <c r="O1714">
        <v>22052002</v>
      </c>
      <c r="P1714">
        <v>2078</v>
      </c>
    </row>
    <row r="1715" spans="1:16" x14ac:dyDescent="0.25">
      <c r="A1715">
        <v>12</v>
      </c>
      <c r="B1715">
        <v>2017</v>
      </c>
      <c r="C1715">
        <v>22052002</v>
      </c>
      <c r="D1715">
        <v>900823956</v>
      </c>
      <c r="E1715" s="1">
        <v>17927074</v>
      </c>
      <c r="F1715" s="1">
        <v>18292933</v>
      </c>
      <c r="G1715" s="1">
        <v>-13089003</v>
      </c>
      <c r="H1715">
        <v>0</v>
      </c>
      <c r="I1715">
        <v>0</v>
      </c>
      <c r="J1715">
        <v>0</v>
      </c>
      <c r="K1715">
        <v>1</v>
      </c>
      <c r="L1715" t="s">
        <v>16</v>
      </c>
      <c r="M1715" t="s">
        <v>601</v>
      </c>
      <c r="N1715" t="s">
        <v>18</v>
      </c>
      <c r="O1715">
        <v>22052002</v>
      </c>
      <c r="P1715">
        <v>2078</v>
      </c>
    </row>
    <row r="1716" spans="1:16" x14ac:dyDescent="0.25">
      <c r="A1716">
        <v>12</v>
      </c>
      <c r="B1716">
        <v>2017</v>
      </c>
      <c r="C1716">
        <v>22052002</v>
      </c>
      <c r="D1716">
        <v>900906001</v>
      </c>
      <c r="E1716" s="1">
        <v>0</v>
      </c>
      <c r="F1716" s="1">
        <v>0</v>
      </c>
      <c r="G1716" s="1">
        <v>-624600</v>
      </c>
      <c r="H1716">
        <v>0</v>
      </c>
      <c r="I1716">
        <v>0</v>
      </c>
      <c r="J1716">
        <v>0</v>
      </c>
      <c r="K1716">
        <v>1</v>
      </c>
      <c r="L1716" t="s">
        <v>16</v>
      </c>
      <c r="M1716" t="s">
        <v>465</v>
      </c>
      <c r="N1716" t="s">
        <v>18</v>
      </c>
      <c r="O1716">
        <v>22052002</v>
      </c>
      <c r="P1716">
        <v>2078</v>
      </c>
    </row>
    <row r="1717" spans="1:16" x14ac:dyDescent="0.25">
      <c r="A1717">
        <v>12</v>
      </c>
      <c r="B1717">
        <v>2017</v>
      </c>
      <c r="C1717">
        <v>22052002</v>
      </c>
      <c r="D1717">
        <v>901000449</v>
      </c>
      <c r="E1717" s="1">
        <v>52764252</v>
      </c>
      <c r="F1717" s="1">
        <v>53841073</v>
      </c>
      <c r="G1717" s="1">
        <v>-3972027</v>
      </c>
      <c r="H1717">
        <v>0</v>
      </c>
      <c r="I1717">
        <v>0</v>
      </c>
      <c r="J1717">
        <v>0</v>
      </c>
      <c r="K1717">
        <v>1</v>
      </c>
      <c r="L1717" t="s">
        <v>16</v>
      </c>
      <c r="M1717" t="s">
        <v>931</v>
      </c>
      <c r="N1717" t="s">
        <v>18</v>
      </c>
      <c r="O1717">
        <v>22052002</v>
      </c>
      <c r="P1717">
        <v>2078</v>
      </c>
    </row>
    <row r="1718" spans="1:16" x14ac:dyDescent="0.25">
      <c r="A1718">
        <v>12</v>
      </c>
      <c r="B1718">
        <v>2017</v>
      </c>
      <c r="C1718">
        <v>22052002</v>
      </c>
      <c r="D1718">
        <v>900927297</v>
      </c>
      <c r="E1718" s="1">
        <v>0</v>
      </c>
      <c r="F1718" s="1">
        <v>0</v>
      </c>
      <c r="G1718" s="1">
        <v>-400000</v>
      </c>
      <c r="H1718">
        <v>0</v>
      </c>
      <c r="I1718">
        <v>0</v>
      </c>
      <c r="J1718">
        <v>0</v>
      </c>
      <c r="K1718">
        <v>1</v>
      </c>
      <c r="L1718" t="s">
        <v>16</v>
      </c>
      <c r="M1718" t="s">
        <v>825</v>
      </c>
      <c r="N1718" t="s">
        <v>18</v>
      </c>
      <c r="O1718">
        <v>22052002</v>
      </c>
      <c r="P1718">
        <v>2078</v>
      </c>
    </row>
    <row r="1719" spans="1:16" x14ac:dyDescent="0.25">
      <c r="A1719">
        <v>12</v>
      </c>
      <c r="B1719">
        <v>2017</v>
      </c>
      <c r="C1719">
        <v>22052002</v>
      </c>
      <c r="D1719">
        <v>901011543</v>
      </c>
      <c r="E1719" s="1">
        <v>0</v>
      </c>
      <c r="F1719" s="1">
        <v>0</v>
      </c>
      <c r="G1719" s="1">
        <v>-1289125</v>
      </c>
      <c r="H1719">
        <v>0</v>
      </c>
      <c r="I1719">
        <v>0</v>
      </c>
      <c r="J1719">
        <v>0</v>
      </c>
      <c r="K1719">
        <v>1</v>
      </c>
      <c r="L1719" t="s">
        <v>16</v>
      </c>
      <c r="M1719" t="s">
        <v>123</v>
      </c>
      <c r="N1719" t="s">
        <v>18</v>
      </c>
      <c r="O1719">
        <v>22052002</v>
      </c>
      <c r="P1719">
        <v>2078</v>
      </c>
    </row>
    <row r="1720" spans="1:16" x14ac:dyDescent="0.25">
      <c r="A1720">
        <v>12</v>
      </c>
      <c r="B1720">
        <v>2017</v>
      </c>
      <c r="C1720">
        <v>22052002</v>
      </c>
      <c r="D1720">
        <v>52518498</v>
      </c>
      <c r="E1720" s="1">
        <v>178300</v>
      </c>
      <c r="F1720" s="1">
        <v>178300</v>
      </c>
      <c r="G1720" s="1">
        <v>0</v>
      </c>
      <c r="H1720">
        <v>0</v>
      </c>
      <c r="I1720">
        <v>0</v>
      </c>
      <c r="J1720">
        <v>0</v>
      </c>
      <c r="K1720">
        <v>1</v>
      </c>
      <c r="L1720" t="s">
        <v>16</v>
      </c>
      <c r="M1720" t="s">
        <v>127</v>
      </c>
      <c r="N1720" t="s">
        <v>18</v>
      </c>
      <c r="O1720">
        <v>22052002</v>
      </c>
      <c r="P1720">
        <v>2078</v>
      </c>
    </row>
    <row r="1721" spans="1:16" x14ac:dyDescent="0.25">
      <c r="A1721">
        <v>12</v>
      </c>
      <c r="B1721">
        <v>2017</v>
      </c>
      <c r="C1721">
        <v>22052002</v>
      </c>
      <c r="D1721">
        <v>57442789</v>
      </c>
      <c r="E1721" s="1">
        <v>0</v>
      </c>
      <c r="F1721" s="1">
        <v>0</v>
      </c>
      <c r="G1721" s="1">
        <v>-276000</v>
      </c>
      <c r="H1721">
        <v>0</v>
      </c>
      <c r="I1721">
        <v>0</v>
      </c>
      <c r="J1721">
        <v>0</v>
      </c>
      <c r="K1721">
        <v>1</v>
      </c>
      <c r="L1721" t="s">
        <v>16</v>
      </c>
      <c r="M1721" t="s">
        <v>608</v>
      </c>
      <c r="N1721" t="s">
        <v>18</v>
      </c>
      <c r="O1721">
        <v>22052002</v>
      </c>
      <c r="P1721">
        <v>2078</v>
      </c>
    </row>
    <row r="1722" spans="1:16" x14ac:dyDescent="0.25">
      <c r="A1722">
        <v>12</v>
      </c>
      <c r="B1722">
        <v>2017</v>
      </c>
      <c r="C1722">
        <v>22052002</v>
      </c>
      <c r="D1722">
        <v>800025755</v>
      </c>
      <c r="E1722" s="1">
        <v>39177779</v>
      </c>
      <c r="F1722" s="1">
        <v>39977325</v>
      </c>
      <c r="G1722" s="1">
        <v>-2443677.25</v>
      </c>
      <c r="H1722">
        <v>0</v>
      </c>
      <c r="I1722">
        <v>0</v>
      </c>
      <c r="J1722">
        <v>0</v>
      </c>
      <c r="K1722">
        <v>1</v>
      </c>
      <c r="L1722" t="s">
        <v>16</v>
      </c>
      <c r="M1722" t="s">
        <v>715</v>
      </c>
      <c r="N1722" t="s">
        <v>18</v>
      </c>
      <c r="O1722">
        <v>22052002</v>
      </c>
      <c r="P1722">
        <v>2078</v>
      </c>
    </row>
    <row r="1723" spans="1:16" x14ac:dyDescent="0.25">
      <c r="A1723">
        <v>12</v>
      </c>
      <c r="B1723">
        <v>2017</v>
      </c>
      <c r="C1723">
        <v>22052002</v>
      </c>
      <c r="D1723">
        <v>800074996</v>
      </c>
      <c r="E1723" s="1">
        <v>0</v>
      </c>
      <c r="F1723" s="1">
        <v>0</v>
      </c>
      <c r="G1723" s="1">
        <v>-63979.9</v>
      </c>
      <c r="H1723">
        <v>0</v>
      </c>
      <c r="I1723">
        <v>0</v>
      </c>
      <c r="J1723">
        <v>0</v>
      </c>
      <c r="K1723">
        <v>1</v>
      </c>
      <c r="L1723" t="s">
        <v>16</v>
      </c>
      <c r="M1723" t="s">
        <v>719</v>
      </c>
      <c r="N1723" t="s">
        <v>18</v>
      </c>
      <c r="O1723">
        <v>22052002</v>
      </c>
      <c r="P1723">
        <v>2078</v>
      </c>
    </row>
    <row r="1724" spans="1:16" x14ac:dyDescent="0.25">
      <c r="A1724">
        <v>12</v>
      </c>
      <c r="B1724">
        <v>2017</v>
      </c>
      <c r="C1724">
        <v>22052002</v>
      </c>
      <c r="D1724">
        <v>800129701</v>
      </c>
      <c r="E1724" s="1">
        <v>3842637</v>
      </c>
      <c r="F1724" s="1">
        <v>3921058</v>
      </c>
      <c r="G1724" s="1">
        <v>-14800728</v>
      </c>
      <c r="H1724">
        <v>0</v>
      </c>
      <c r="I1724">
        <v>0</v>
      </c>
      <c r="J1724">
        <v>0</v>
      </c>
      <c r="K1724">
        <v>1</v>
      </c>
      <c r="L1724" t="s">
        <v>16</v>
      </c>
      <c r="M1724" t="s">
        <v>611</v>
      </c>
      <c r="N1724" t="s">
        <v>18</v>
      </c>
      <c r="O1724">
        <v>22052002</v>
      </c>
      <c r="P1724">
        <v>2078</v>
      </c>
    </row>
    <row r="1725" spans="1:16" x14ac:dyDescent="0.25">
      <c r="A1725">
        <v>12</v>
      </c>
      <c r="B1725">
        <v>2017</v>
      </c>
      <c r="C1725">
        <v>22052002</v>
      </c>
      <c r="D1725">
        <v>800129856</v>
      </c>
      <c r="E1725" s="1">
        <v>2726073</v>
      </c>
      <c r="F1725" s="1">
        <v>2781707</v>
      </c>
      <c r="G1725" s="1">
        <v>-3247870.95</v>
      </c>
      <c r="H1725">
        <v>0</v>
      </c>
      <c r="I1725">
        <v>0</v>
      </c>
      <c r="J1725">
        <v>0</v>
      </c>
      <c r="K1725">
        <v>1</v>
      </c>
      <c r="L1725" t="s">
        <v>16</v>
      </c>
      <c r="M1725" t="s">
        <v>477</v>
      </c>
      <c r="N1725" t="s">
        <v>18</v>
      </c>
      <c r="O1725">
        <v>22052002</v>
      </c>
      <c r="P1725">
        <v>2078</v>
      </c>
    </row>
    <row r="1726" spans="1:16" x14ac:dyDescent="0.25">
      <c r="A1726">
        <v>12</v>
      </c>
      <c r="B1726">
        <v>2017</v>
      </c>
      <c r="C1726">
        <v>22052002</v>
      </c>
      <c r="D1726">
        <v>800149384</v>
      </c>
      <c r="E1726" s="1">
        <v>0</v>
      </c>
      <c r="F1726" s="1">
        <v>0</v>
      </c>
      <c r="G1726" s="1">
        <v>-1072643</v>
      </c>
      <c r="H1726">
        <v>0</v>
      </c>
      <c r="I1726">
        <v>0</v>
      </c>
      <c r="J1726">
        <v>0</v>
      </c>
      <c r="K1726">
        <v>1</v>
      </c>
      <c r="L1726" t="s">
        <v>16</v>
      </c>
      <c r="M1726" t="s">
        <v>724</v>
      </c>
      <c r="N1726" t="s">
        <v>18</v>
      </c>
      <c r="O1726">
        <v>22052002</v>
      </c>
      <c r="P1726">
        <v>2078</v>
      </c>
    </row>
    <row r="1727" spans="1:16" x14ac:dyDescent="0.25">
      <c r="A1727">
        <v>12</v>
      </c>
      <c r="B1727">
        <v>2017</v>
      </c>
      <c r="C1727">
        <v>22052002</v>
      </c>
      <c r="D1727">
        <v>800201726</v>
      </c>
      <c r="E1727" s="1">
        <v>86942081</v>
      </c>
      <c r="F1727" s="1">
        <v>86942081</v>
      </c>
      <c r="G1727" s="1">
        <v>0.2</v>
      </c>
      <c r="H1727">
        <v>0</v>
      </c>
      <c r="I1727">
        <v>0</v>
      </c>
      <c r="J1727">
        <v>0</v>
      </c>
      <c r="K1727">
        <v>1</v>
      </c>
      <c r="L1727" t="s">
        <v>16</v>
      </c>
      <c r="M1727" t="s">
        <v>485</v>
      </c>
      <c r="N1727" t="s">
        <v>18</v>
      </c>
      <c r="O1727">
        <v>22052002</v>
      </c>
      <c r="P1727">
        <v>2078</v>
      </c>
    </row>
    <row r="1728" spans="1:16" x14ac:dyDescent="0.25">
      <c r="A1728">
        <v>12</v>
      </c>
      <c r="B1728">
        <v>2017</v>
      </c>
      <c r="C1728">
        <v>22052002</v>
      </c>
      <c r="D1728">
        <v>800253167</v>
      </c>
      <c r="E1728" s="1">
        <v>880000000</v>
      </c>
      <c r="F1728" s="1">
        <v>880999443</v>
      </c>
      <c r="G1728" s="1">
        <v>-46529766.350000001</v>
      </c>
      <c r="H1728">
        <v>0</v>
      </c>
      <c r="I1728">
        <v>0</v>
      </c>
      <c r="J1728">
        <v>0</v>
      </c>
      <c r="K1728">
        <v>1</v>
      </c>
      <c r="L1728" t="s">
        <v>16</v>
      </c>
      <c r="M1728" t="s">
        <v>260</v>
      </c>
      <c r="N1728" t="s">
        <v>18</v>
      </c>
      <c r="O1728">
        <v>22052002</v>
      </c>
      <c r="P1728">
        <v>2078</v>
      </c>
    </row>
    <row r="1729" spans="1:16" x14ac:dyDescent="0.25">
      <c r="A1729">
        <v>12</v>
      </c>
      <c r="B1729">
        <v>2017</v>
      </c>
      <c r="C1729">
        <v>22052002</v>
      </c>
      <c r="D1729">
        <v>800222660</v>
      </c>
      <c r="E1729" s="1">
        <v>4009887</v>
      </c>
      <c r="F1729" s="1">
        <v>4091721</v>
      </c>
      <c r="G1729" s="1">
        <v>-4510113</v>
      </c>
      <c r="H1729">
        <v>0</v>
      </c>
      <c r="I1729">
        <v>0</v>
      </c>
      <c r="J1729">
        <v>0</v>
      </c>
      <c r="K1729">
        <v>1</v>
      </c>
      <c r="L1729" t="s">
        <v>16</v>
      </c>
      <c r="M1729" t="s">
        <v>617</v>
      </c>
      <c r="N1729" t="s">
        <v>18</v>
      </c>
      <c r="O1729">
        <v>22052002</v>
      </c>
      <c r="P1729">
        <v>2078</v>
      </c>
    </row>
    <row r="1730" spans="1:16" x14ac:dyDescent="0.25">
      <c r="A1730">
        <v>12</v>
      </c>
      <c r="B1730">
        <v>2017</v>
      </c>
      <c r="C1730">
        <v>22052002</v>
      </c>
      <c r="D1730">
        <v>800254850</v>
      </c>
      <c r="E1730" s="1">
        <v>0</v>
      </c>
      <c r="F1730" s="1">
        <v>0</v>
      </c>
      <c r="G1730" s="1">
        <v>-747510</v>
      </c>
      <c r="H1730">
        <v>0</v>
      </c>
      <c r="I1730">
        <v>0</v>
      </c>
      <c r="J1730">
        <v>0</v>
      </c>
      <c r="K1730">
        <v>1</v>
      </c>
      <c r="L1730" t="s">
        <v>16</v>
      </c>
      <c r="M1730" t="s">
        <v>36</v>
      </c>
      <c r="N1730" t="s">
        <v>18</v>
      </c>
      <c r="O1730">
        <v>22052002</v>
      </c>
      <c r="P1730">
        <v>2078</v>
      </c>
    </row>
    <row r="1731" spans="1:16" x14ac:dyDescent="0.25">
      <c r="A1731">
        <v>12</v>
      </c>
      <c r="B1731">
        <v>2017</v>
      </c>
      <c r="C1731">
        <v>22052002</v>
      </c>
      <c r="D1731">
        <v>802009783</v>
      </c>
      <c r="E1731" s="1">
        <v>22880619</v>
      </c>
      <c r="F1731" s="1">
        <v>23347570</v>
      </c>
      <c r="G1731" s="1">
        <v>-8490167</v>
      </c>
      <c r="H1731">
        <v>0</v>
      </c>
      <c r="I1731">
        <v>0</v>
      </c>
      <c r="J1731">
        <v>0</v>
      </c>
      <c r="K1731">
        <v>1</v>
      </c>
      <c r="L1731" t="s">
        <v>16</v>
      </c>
      <c r="M1731" t="s">
        <v>620</v>
      </c>
      <c r="N1731" t="s">
        <v>18</v>
      </c>
      <c r="O1731">
        <v>22052002</v>
      </c>
      <c r="P1731">
        <v>2078</v>
      </c>
    </row>
    <row r="1732" spans="1:16" x14ac:dyDescent="0.25">
      <c r="A1732">
        <v>12</v>
      </c>
      <c r="B1732">
        <v>2017</v>
      </c>
      <c r="C1732">
        <v>22052002</v>
      </c>
      <c r="D1732">
        <v>802003081</v>
      </c>
      <c r="E1732" s="1">
        <v>1222238</v>
      </c>
      <c r="F1732" s="1">
        <v>0</v>
      </c>
      <c r="G1732" s="1">
        <v>-2851887</v>
      </c>
      <c r="H1732">
        <v>0</v>
      </c>
      <c r="I1732">
        <v>0</v>
      </c>
      <c r="J1732">
        <v>0</v>
      </c>
      <c r="K1732">
        <v>1</v>
      </c>
      <c r="L1732" t="s">
        <v>16</v>
      </c>
      <c r="M1732" t="s">
        <v>494</v>
      </c>
      <c r="N1732" t="s">
        <v>18</v>
      </c>
      <c r="O1732">
        <v>22052002</v>
      </c>
      <c r="P1732">
        <v>2078</v>
      </c>
    </row>
    <row r="1733" spans="1:16" x14ac:dyDescent="0.25">
      <c r="A1733">
        <v>12</v>
      </c>
      <c r="B1733">
        <v>2017</v>
      </c>
      <c r="C1733">
        <v>22052002</v>
      </c>
      <c r="D1733">
        <v>802003697</v>
      </c>
      <c r="E1733" s="1">
        <v>900000000</v>
      </c>
      <c r="F1733" s="1">
        <v>890013581</v>
      </c>
      <c r="G1733" s="1">
        <v>-23864330</v>
      </c>
      <c r="H1733">
        <v>0</v>
      </c>
      <c r="I1733">
        <v>0</v>
      </c>
      <c r="J1733">
        <v>0</v>
      </c>
      <c r="K1733">
        <v>1</v>
      </c>
      <c r="L1733" t="s">
        <v>16</v>
      </c>
      <c r="M1733" t="s">
        <v>492</v>
      </c>
      <c r="N1733" t="s">
        <v>18</v>
      </c>
      <c r="O1733">
        <v>22052002</v>
      </c>
      <c r="P1733">
        <v>2078</v>
      </c>
    </row>
    <row r="1734" spans="1:16" x14ac:dyDescent="0.25">
      <c r="A1734">
        <v>12</v>
      </c>
      <c r="B1734">
        <v>2017</v>
      </c>
      <c r="C1734">
        <v>22052002</v>
      </c>
      <c r="D1734">
        <v>802009650</v>
      </c>
      <c r="E1734" s="1">
        <v>17032302</v>
      </c>
      <c r="F1734" s="1">
        <v>17379900</v>
      </c>
      <c r="G1734" s="1">
        <v>-10026085</v>
      </c>
      <c r="H1734">
        <v>0</v>
      </c>
      <c r="I1734">
        <v>0</v>
      </c>
      <c r="J1734">
        <v>0</v>
      </c>
      <c r="K1734">
        <v>1</v>
      </c>
      <c r="L1734" t="s">
        <v>16</v>
      </c>
      <c r="M1734" t="s">
        <v>619</v>
      </c>
      <c r="N1734" t="s">
        <v>18</v>
      </c>
      <c r="O1734">
        <v>22052002</v>
      </c>
      <c r="P1734">
        <v>2078</v>
      </c>
    </row>
    <row r="1735" spans="1:16" x14ac:dyDescent="0.25">
      <c r="A1735">
        <v>12</v>
      </c>
      <c r="B1735">
        <v>2017</v>
      </c>
      <c r="C1735">
        <v>22052002</v>
      </c>
      <c r="D1735">
        <v>802012998</v>
      </c>
      <c r="E1735" s="1">
        <v>0</v>
      </c>
      <c r="F1735" s="1">
        <v>0</v>
      </c>
      <c r="G1735" s="1">
        <v>-99303</v>
      </c>
      <c r="H1735">
        <v>0</v>
      </c>
      <c r="I1735">
        <v>0</v>
      </c>
      <c r="J1735">
        <v>0</v>
      </c>
      <c r="K1735">
        <v>1</v>
      </c>
      <c r="L1735" t="s">
        <v>16</v>
      </c>
      <c r="M1735" t="s">
        <v>497</v>
      </c>
      <c r="N1735" t="s">
        <v>18</v>
      </c>
      <c r="O1735">
        <v>22052002</v>
      </c>
      <c r="P1735">
        <v>2078</v>
      </c>
    </row>
    <row r="1736" spans="1:16" x14ac:dyDescent="0.25">
      <c r="A1736">
        <v>12</v>
      </c>
      <c r="B1736">
        <v>2017</v>
      </c>
      <c r="C1736">
        <v>22052002</v>
      </c>
      <c r="D1736">
        <v>802016357</v>
      </c>
      <c r="E1736" s="1">
        <v>108146014</v>
      </c>
      <c r="F1736" s="1">
        <v>110353076</v>
      </c>
      <c r="G1736" s="1">
        <v>-31205990</v>
      </c>
      <c r="H1736">
        <v>0</v>
      </c>
      <c r="I1736">
        <v>0</v>
      </c>
      <c r="J1736">
        <v>0</v>
      </c>
      <c r="K1736">
        <v>1</v>
      </c>
      <c r="L1736" t="s">
        <v>16</v>
      </c>
      <c r="M1736" t="s">
        <v>850</v>
      </c>
      <c r="N1736" t="s">
        <v>18</v>
      </c>
      <c r="O1736">
        <v>22052002</v>
      </c>
      <c r="P1736">
        <v>2078</v>
      </c>
    </row>
    <row r="1737" spans="1:16" x14ac:dyDescent="0.25">
      <c r="A1737">
        <v>12</v>
      </c>
      <c r="B1737">
        <v>2017</v>
      </c>
      <c r="C1737">
        <v>22052002</v>
      </c>
      <c r="D1737">
        <v>806001259</v>
      </c>
      <c r="E1737" s="1">
        <v>0</v>
      </c>
      <c r="F1737" s="1">
        <v>0</v>
      </c>
      <c r="G1737" s="1">
        <v>-1</v>
      </c>
      <c r="H1737">
        <v>0</v>
      </c>
      <c r="I1737">
        <v>0</v>
      </c>
      <c r="J1737">
        <v>0</v>
      </c>
      <c r="K1737">
        <v>1</v>
      </c>
      <c r="L1737" t="s">
        <v>16</v>
      </c>
      <c r="M1737" t="s">
        <v>40</v>
      </c>
      <c r="N1737" t="s">
        <v>18</v>
      </c>
      <c r="O1737">
        <v>22052002</v>
      </c>
      <c r="P1737">
        <v>2078</v>
      </c>
    </row>
    <row r="1738" spans="1:16" x14ac:dyDescent="0.25">
      <c r="A1738">
        <v>12</v>
      </c>
      <c r="B1738">
        <v>2017</v>
      </c>
      <c r="C1738">
        <v>22052002</v>
      </c>
      <c r="D1738">
        <v>806006414</v>
      </c>
      <c r="E1738" s="1">
        <v>4702948</v>
      </c>
      <c r="F1738" s="1">
        <v>4798927</v>
      </c>
      <c r="G1738" s="1">
        <v>-3965289.38</v>
      </c>
      <c r="H1738">
        <v>0</v>
      </c>
      <c r="I1738">
        <v>0</v>
      </c>
      <c r="J1738">
        <v>0</v>
      </c>
      <c r="K1738">
        <v>1</v>
      </c>
      <c r="L1738" t="s">
        <v>16</v>
      </c>
      <c r="M1738" t="s">
        <v>622</v>
      </c>
      <c r="N1738" t="s">
        <v>18</v>
      </c>
      <c r="O1738">
        <v>22052002</v>
      </c>
      <c r="P1738">
        <v>2078</v>
      </c>
    </row>
    <row r="1739" spans="1:16" x14ac:dyDescent="0.25">
      <c r="A1739">
        <v>12</v>
      </c>
      <c r="B1739">
        <v>2017</v>
      </c>
      <c r="C1739">
        <v>22052002</v>
      </c>
      <c r="D1739">
        <v>802018505</v>
      </c>
      <c r="E1739" s="1">
        <v>2837480</v>
      </c>
      <c r="F1739" s="1">
        <v>2895388</v>
      </c>
      <c r="G1739" s="1">
        <v>-2483350</v>
      </c>
      <c r="H1739">
        <v>0</v>
      </c>
      <c r="I1739">
        <v>0</v>
      </c>
      <c r="J1739">
        <v>0</v>
      </c>
      <c r="K1739">
        <v>1</v>
      </c>
      <c r="L1739" t="s">
        <v>16</v>
      </c>
      <c r="M1739" t="s">
        <v>737</v>
      </c>
      <c r="N1739" t="s">
        <v>18</v>
      </c>
      <c r="O1739">
        <v>22052002</v>
      </c>
      <c r="P1739">
        <v>2078</v>
      </c>
    </row>
    <row r="1740" spans="1:16" x14ac:dyDescent="0.25">
      <c r="A1740">
        <v>12</v>
      </c>
      <c r="B1740">
        <v>2017</v>
      </c>
      <c r="C1740">
        <v>22052002</v>
      </c>
      <c r="D1740">
        <v>806015201</v>
      </c>
      <c r="E1740" s="1">
        <v>3559195</v>
      </c>
      <c r="F1740" s="1">
        <v>3631832</v>
      </c>
      <c r="G1740" s="1">
        <v>-3802598</v>
      </c>
      <c r="H1740">
        <v>0</v>
      </c>
      <c r="I1740">
        <v>0</v>
      </c>
      <c r="J1740">
        <v>0</v>
      </c>
      <c r="K1740">
        <v>1</v>
      </c>
      <c r="L1740" t="s">
        <v>16</v>
      </c>
      <c r="M1740" t="s">
        <v>147</v>
      </c>
      <c r="N1740" t="s">
        <v>18</v>
      </c>
      <c r="O1740">
        <v>22052002</v>
      </c>
      <c r="P1740">
        <v>2078</v>
      </c>
    </row>
    <row r="1741" spans="1:16" x14ac:dyDescent="0.25">
      <c r="A1741">
        <v>12</v>
      </c>
      <c r="B1741">
        <v>2017</v>
      </c>
      <c r="C1741">
        <v>22052002</v>
      </c>
      <c r="D1741">
        <v>812003851</v>
      </c>
      <c r="E1741" s="1">
        <v>5088532</v>
      </c>
      <c r="F1741" s="1">
        <v>5192380</v>
      </c>
      <c r="G1741" s="1">
        <v>-3368559.53</v>
      </c>
      <c r="H1741">
        <v>0</v>
      </c>
      <c r="I1741">
        <v>0</v>
      </c>
      <c r="J1741">
        <v>0</v>
      </c>
      <c r="K1741">
        <v>1</v>
      </c>
      <c r="L1741" t="s">
        <v>16</v>
      </c>
      <c r="M1741" t="s">
        <v>45</v>
      </c>
      <c r="N1741" t="s">
        <v>18</v>
      </c>
      <c r="O1741">
        <v>22052002</v>
      </c>
      <c r="P1741">
        <v>2078</v>
      </c>
    </row>
    <row r="1742" spans="1:16" x14ac:dyDescent="0.25">
      <c r="A1742">
        <v>12</v>
      </c>
      <c r="B1742">
        <v>2017</v>
      </c>
      <c r="C1742">
        <v>22052002</v>
      </c>
      <c r="D1742">
        <v>806013568</v>
      </c>
      <c r="E1742" s="1">
        <v>0</v>
      </c>
      <c r="F1742" s="1">
        <v>0</v>
      </c>
      <c r="G1742" s="1">
        <v>-2853678</v>
      </c>
      <c r="H1742">
        <v>0</v>
      </c>
      <c r="I1742">
        <v>0</v>
      </c>
      <c r="J1742">
        <v>0</v>
      </c>
      <c r="K1742">
        <v>1</v>
      </c>
      <c r="L1742" t="s">
        <v>16</v>
      </c>
      <c r="M1742" t="s">
        <v>630</v>
      </c>
      <c r="N1742" t="s">
        <v>18</v>
      </c>
      <c r="O1742">
        <v>22052002</v>
      </c>
      <c r="P1742">
        <v>2078</v>
      </c>
    </row>
    <row r="1743" spans="1:16" x14ac:dyDescent="0.25">
      <c r="A1743">
        <v>12</v>
      </c>
      <c r="B1743">
        <v>2017</v>
      </c>
      <c r="C1743">
        <v>22052002</v>
      </c>
      <c r="D1743">
        <v>808003500</v>
      </c>
      <c r="E1743" s="1">
        <v>0</v>
      </c>
      <c r="F1743" s="1">
        <v>0</v>
      </c>
      <c r="G1743" s="1">
        <v>-31000</v>
      </c>
      <c r="H1743">
        <v>0</v>
      </c>
      <c r="I1743">
        <v>0</v>
      </c>
      <c r="J1743">
        <v>0</v>
      </c>
      <c r="K1743">
        <v>1</v>
      </c>
      <c r="L1743" t="s">
        <v>16</v>
      </c>
      <c r="M1743" t="s">
        <v>631</v>
      </c>
      <c r="N1743" t="s">
        <v>18</v>
      </c>
      <c r="O1743">
        <v>22052002</v>
      </c>
      <c r="P1743">
        <v>2078</v>
      </c>
    </row>
    <row r="1744" spans="1:16" x14ac:dyDescent="0.25">
      <c r="A1744">
        <v>12</v>
      </c>
      <c r="B1744">
        <v>2017</v>
      </c>
      <c r="C1744">
        <v>22052002</v>
      </c>
      <c r="D1744">
        <v>812000344</v>
      </c>
      <c r="E1744" s="1">
        <v>0</v>
      </c>
      <c r="F1744" s="1">
        <v>0</v>
      </c>
      <c r="G1744" s="1">
        <v>-2385708</v>
      </c>
      <c r="H1744">
        <v>0</v>
      </c>
      <c r="I1744">
        <v>0</v>
      </c>
      <c r="J1744">
        <v>0</v>
      </c>
      <c r="K1744">
        <v>1</v>
      </c>
      <c r="L1744" t="s">
        <v>16</v>
      </c>
      <c r="M1744" t="s">
        <v>744</v>
      </c>
      <c r="N1744" t="s">
        <v>18</v>
      </c>
      <c r="O1744">
        <v>22052002</v>
      </c>
      <c r="P1744">
        <v>2078</v>
      </c>
    </row>
    <row r="1745" spans="1:16" x14ac:dyDescent="0.25">
      <c r="A1745">
        <v>12</v>
      </c>
      <c r="B1745">
        <v>2017</v>
      </c>
      <c r="C1745">
        <v>22052002</v>
      </c>
      <c r="D1745">
        <v>812001423</v>
      </c>
      <c r="E1745" s="1">
        <v>0</v>
      </c>
      <c r="F1745" s="1">
        <v>0</v>
      </c>
      <c r="G1745" s="1">
        <v>-360000</v>
      </c>
      <c r="H1745">
        <v>0</v>
      </c>
      <c r="I1745">
        <v>0</v>
      </c>
      <c r="J1745">
        <v>0</v>
      </c>
      <c r="K1745">
        <v>1</v>
      </c>
      <c r="L1745" t="s">
        <v>16</v>
      </c>
      <c r="M1745" t="s">
        <v>745</v>
      </c>
      <c r="N1745" t="s">
        <v>18</v>
      </c>
      <c r="O1745">
        <v>22052002</v>
      </c>
      <c r="P1745">
        <v>2078</v>
      </c>
    </row>
    <row r="1746" spans="1:16" x14ac:dyDescent="0.25">
      <c r="A1746">
        <v>12</v>
      </c>
      <c r="B1746">
        <v>2017</v>
      </c>
      <c r="C1746">
        <v>22052002</v>
      </c>
      <c r="D1746">
        <v>819001505</v>
      </c>
      <c r="E1746" s="1">
        <v>0</v>
      </c>
      <c r="F1746" s="1">
        <v>0</v>
      </c>
      <c r="G1746" s="1">
        <v>-1982711.5</v>
      </c>
      <c r="H1746">
        <v>0</v>
      </c>
      <c r="I1746">
        <v>0</v>
      </c>
      <c r="J1746">
        <v>0</v>
      </c>
      <c r="K1746">
        <v>1</v>
      </c>
      <c r="L1746" t="s">
        <v>16</v>
      </c>
      <c r="M1746" t="s">
        <v>513</v>
      </c>
      <c r="N1746" t="s">
        <v>18</v>
      </c>
      <c r="O1746">
        <v>22052002</v>
      </c>
      <c r="P1746">
        <v>2078</v>
      </c>
    </row>
    <row r="1747" spans="1:16" x14ac:dyDescent="0.25">
      <c r="A1747">
        <v>12</v>
      </c>
      <c r="B1747">
        <v>2017</v>
      </c>
      <c r="C1747">
        <v>22052002</v>
      </c>
      <c r="D1747">
        <v>819002551</v>
      </c>
      <c r="E1747" s="1">
        <v>1175680</v>
      </c>
      <c r="F1747" s="1">
        <v>0</v>
      </c>
      <c r="G1747" s="1">
        <v>-2743253</v>
      </c>
      <c r="H1747">
        <v>0</v>
      </c>
      <c r="I1747">
        <v>0</v>
      </c>
      <c r="J1747">
        <v>0</v>
      </c>
      <c r="K1747">
        <v>1</v>
      </c>
      <c r="L1747" t="s">
        <v>16</v>
      </c>
      <c r="M1747" t="s">
        <v>160</v>
      </c>
      <c r="N1747" t="s">
        <v>18</v>
      </c>
      <c r="O1747">
        <v>22052002</v>
      </c>
      <c r="P1747">
        <v>2078</v>
      </c>
    </row>
    <row r="1748" spans="1:16" x14ac:dyDescent="0.25">
      <c r="A1748">
        <v>12</v>
      </c>
      <c r="B1748">
        <v>2017</v>
      </c>
      <c r="C1748">
        <v>22052002</v>
      </c>
      <c r="D1748">
        <v>813005265</v>
      </c>
      <c r="E1748" s="1">
        <v>0</v>
      </c>
      <c r="F1748" s="1">
        <v>0</v>
      </c>
      <c r="G1748" s="1">
        <v>-1752538</v>
      </c>
      <c r="H1748">
        <v>0</v>
      </c>
      <c r="I1748">
        <v>0</v>
      </c>
      <c r="J1748">
        <v>0</v>
      </c>
      <c r="K1748">
        <v>1</v>
      </c>
      <c r="L1748" t="s">
        <v>16</v>
      </c>
      <c r="M1748" t="s">
        <v>748</v>
      </c>
      <c r="N1748" t="s">
        <v>18</v>
      </c>
      <c r="O1748">
        <v>22052002</v>
      </c>
      <c r="P1748">
        <v>2078</v>
      </c>
    </row>
    <row r="1749" spans="1:16" x14ac:dyDescent="0.25">
      <c r="A1749">
        <v>12</v>
      </c>
      <c r="B1749">
        <v>2017</v>
      </c>
      <c r="C1749">
        <v>22052002</v>
      </c>
      <c r="D1749">
        <v>819000254</v>
      </c>
      <c r="E1749" s="1">
        <v>0</v>
      </c>
      <c r="F1749" s="1">
        <v>0</v>
      </c>
      <c r="G1749" s="1">
        <v>-357765</v>
      </c>
      <c r="H1749">
        <v>0</v>
      </c>
      <c r="I1749">
        <v>0</v>
      </c>
      <c r="J1749">
        <v>0</v>
      </c>
      <c r="K1749">
        <v>1</v>
      </c>
      <c r="L1749" t="s">
        <v>16</v>
      </c>
      <c r="M1749" t="s">
        <v>516</v>
      </c>
      <c r="N1749" t="s">
        <v>18</v>
      </c>
      <c r="O1749">
        <v>22052002</v>
      </c>
      <c r="P1749">
        <v>2078</v>
      </c>
    </row>
    <row r="1750" spans="1:16" x14ac:dyDescent="0.25">
      <c r="A1750">
        <v>12</v>
      </c>
      <c r="B1750">
        <v>2017</v>
      </c>
      <c r="C1750">
        <v>22052002</v>
      </c>
      <c r="D1750">
        <v>819005916</v>
      </c>
      <c r="E1750" s="1">
        <v>0</v>
      </c>
      <c r="F1750" s="1">
        <v>0</v>
      </c>
      <c r="G1750" s="1">
        <v>-199980</v>
      </c>
      <c r="H1750">
        <v>0</v>
      </c>
      <c r="I1750">
        <v>0</v>
      </c>
      <c r="J1750">
        <v>0</v>
      </c>
      <c r="K1750">
        <v>1</v>
      </c>
      <c r="L1750" t="s">
        <v>16</v>
      </c>
      <c r="M1750" t="s">
        <v>753</v>
      </c>
      <c r="N1750" t="s">
        <v>18</v>
      </c>
      <c r="O1750">
        <v>22052002</v>
      </c>
      <c r="P1750">
        <v>2078</v>
      </c>
    </row>
    <row r="1751" spans="1:16" x14ac:dyDescent="0.25">
      <c r="A1751">
        <v>12</v>
      </c>
      <c r="B1751">
        <v>2017</v>
      </c>
      <c r="C1751">
        <v>22052002</v>
      </c>
      <c r="D1751">
        <v>819006384</v>
      </c>
      <c r="E1751" s="1">
        <v>4426407</v>
      </c>
      <c r="F1751" s="1">
        <v>4516742</v>
      </c>
      <c r="G1751" s="1">
        <v>-7046238</v>
      </c>
      <c r="H1751">
        <v>0</v>
      </c>
      <c r="I1751">
        <v>0</v>
      </c>
      <c r="J1751">
        <v>0</v>
      </c>
      <c r="K1751">
        <v>1</v>
      </c>
      <c r="L1751" t="s">
        <v>16</v>
      </c>
      <c r="M1751" t="s">
        <v>276</v>
      </c>
      <c r="N1751" t="s">
        <v>18</v>
      </c>
      <c r="O1751">
        <v>22052002</v>
      </c>
      <c r="P1751">
        <v>2078</v>
      </c>
    </row>
    <row r="1752" spans="1:16" x14ac:dyDescent="0.25">
      <c r="A1752">
        <v>12</v>
      </c>
      <c r="B1752">
        <v>2017</v>
      </c>
      <c r="C1752">
        <v>22052002</v>
      </c>
      <c r="D1752">
        <v>822007837</v>
      </c>
      <c r="E1752" s="1">
        <v>28687337</v>
      </c>
      <c r="F1752" s="1">
        <v>29272793</v>
      </c>
      <c r="G1752" s="1">
        <v>-12958374</v>
      </c>
      <c r="H1752">
        <v>0</v>
      </c>
      <c r="I1752">
        <v>0</v>
      </c>
      <c r="J1752">
        <v>0</v>
      </c>
      <c r="K1752">
        <v>1</v>
      </c>
      <c r="L1752" t="s">
        <v>16</v>
      </c>
      <c r="M1752" t="s">
        <v>279</v>
      </c>
      <c r="N1752" t="s">
        <v>18</v>
      </c>
      <c r="O1752">
        <v>22052002</v>
      </c>
      <c r="P1752">
        <v>2078</v>
      </c>
    </row>
    <row r="1753" spans="1:16" x14ac:dyDescent="0.25">
      <c r="A1753">
        <v>12</v>
      </c>
      <c r="B1753">
        <v>2017</v>
      </c>
      <c r="C1753">
        <v>22052002</v>
      </c>
      <c r="D1753">
        <v>823002227</v>
      </c>
      <c r="E1753" s="1">
        <v>14741281</v>
      </c>
      <c r="F1753" s="1">
        <v>15042123</v>
      </c>
      <c r="G1753" s="1">
        <v>-14450896.949999999</v>
      </c>
      <c r="H1753">
        <v>0</v>
      </c>
      <c r="I1753">
        <v>0</v>
      </c>
      <c r="J1753">
        <v>0</v>
      </c>
      <c r="K1753">
        <v>1</v>
      </c>
      <c r="L1753" t="s">
        <v>16</v>
      </c>
      <c r="M1753" t="s">
        <v>519</v>
      </c>
      <c r="N1753" t="s">
        <v>18</v>
      </c>
      <c r="O1753">
        <v>22052002</v>
      </c>
      <c r="P1753">
        <v>2078</v>
      </c>
    </row>
    <row r="1754" spans="1:16" x14ac:dyDescent="0.25">
      <c r="A1754">
        <v>12</v>
      </c>
      <c r="B1754">
        <v>2017</v>
      </c>
      <c r="C1754">
        <v>22052002</v>
      </c>
      <c r="D1754">
        <v>819006461</v>
      </c>
      <c r="E1754" s="1">
        <v>0</v>
      </c>
      <c r="F1754" s="1">
        <v>0</v>
      </c>
      <c r="G1754" s="1">
        <v>-2916987.5</v>
      </c>
      <c r="H1754">
        <v>0</v>
      </c>
      <c r="I1754">
        <v>0</v>
      </c>
      <c r="J1754">
        <v>0</v>
      </c>
      <c r="K1754">
        <v>1</v>
      </c>
      <c r="L1754" t="s">
        <v>16</v>
      </c>
      <c r="M1754" t="s">
        <v>521</v>
      </c>
      <c r="N1754" t="s">
        <v>18</v>
      </c>
      <c r="O1754">
        <v>22052002</v>
      </c>
      <c r="P1754">
        <v>2078</v>
      </c>
    </row>
    <row r="1755" spans="1:16" x14ac:dyDescent="0.25">
      <c r="A1755">
        <v>12</v>
      </c>
      <c r="B1755">
        <v>2017</v>
      </c>
      <c r="C1755">
        <v>22052002</v>
      </c>
      <c r="D1755">
        <v>819006507</v>
      </c>
      <c r="E1755" s="1">
        <v>0</v>
      </c>
      <c r="F1755" s="1">
        <v>0</v>
      </c>
      <c r="G1755" s="1">
        <v>-127920</v>
      </c>
      <c r="H1755">
        <v>0</v>
      </c>
      <c r="I1755">
        <v>0</v>
      </c>
      <c r="J1755">
        <v>0</v>
      </c>
      <c r="K1755">
        <v>1</v>
      </c>
      <c r="L1755" t="s">
        <v>16</v>
      </c>
      <c r="M1755" t="s">
        <v>643</v>
      </c>
      <c r="N1755" t="s">
        <v>18</v>
      </c>
      <c r="O1755">
        <v>22052002</v>
      </c>
      <c r="P1755">
        <v>2078</v>
      </c>
    </row>
    <row r="1756" spans="1:16" x14ac:dyDescent="0.25">
      <c r="A1756">
        <v>12</v>
      </c>
      <c r="B1756">
        <v>2017</v>
      </c>
      <c r="C1756">
        <v>22052002</v>
      </c>
      <c r="D1756">
        <v>823002856</v>
      </c>
      <c r="E1756" s="1">
        <v>0</v>
      </c>
      <c r="F1756" s="1">
        <v>0</v>
      </c>
      <c r="G1756" s="1">
        <v>-228611</v>
      </c>
      <c r="H1756">
        <v>0</v>
      </c>
      <c r="I1756">
        <v>0</v>
      </c>
      <c r="J1756">
        <v>0</v>
      </c>
      <c r="K1756">
        <v>1</v>
      </c>
      <c r="L1756" t="s">
        <v>16</v>
      </c>
      <c r="M1756" t="s">
        <v>281</v>
      </c>
      <c r="N1756" t="s">
        <v>18</v>
      </c>
      <c r="O1756">
        <v>22052002</v>
      </c>
      <c r="P1756">
        <v>2078</v>
      </c>
    </row>
    <row r="1757" spans="1:16" x14ac:dyDescent="0.25">
      <c r="A1757">
        <v>12</v>
      </c>
      <c r="B1757">
        <v>2017</v>
      </c>
      <c r="C1757">
        <v>22052002</v>
      </c>
      <c r="D1757">
        <v>824000543</v>
      </c>
      <c r="E1757" s="1">
        <v>5977382</v>
      </c>
      <c r="F1757" s="1">
        <v>6099369</v>
      </c>
      <c r="G1757" s="1">
        <v>-4790167</v>
      </c>
      <c r="H1757">
        <v>0</v>
      </c>
      <c r="I1757">
        <v>0</v>
      </c>
      <c r="J1757">
        <v>0</v>
      </c>
      <c r="K1757">
        <v>1</v>
      </c>
      <c r="L1757" t="s">
        <v>16</v>
      </c>
      <c r="M1757" t="s">
        <v>756</v>
      </c>
      <c r="N1757" t="s">
        <v>18</v>
      </c>
      <c r="O1757">
        <v>22052002</v>
      </c>
      <c r="P1757">
        <v>2078</v>
      </c>
    </row>
    <row r="1758" spans="1:16" x14ac:dyDescent="0.25">
      <c r="A1758">
        <v>12</v>
      </c>
      <c r="B1758">
        <v>2017</v>
      </c>
      <c r="C1758">
        <v>22052002</v>
      </c>
      <c r="D1758">
        <v>824004867</v>
      </c>
      <c r="E1758" s="1">
        <v>0</v>
      </c>
      <c r="F1758" s="1">
        <v>0</v>
      </c>
      <c r="G1758" s="1">
        <v>-3257358</v>
      </c>
      <c r="H1758">
        <v>0</v>
      </c>
      <c r="I1758">
        <v>0</v>
      </c>
      <c r="J1758">
        <v>0</v>
      </c>
      <c r="K1758">
        <v>1</v>
      </c>
      <c r="L1758" t="s">
        <v>16</v>
      </c>
      <c r="M1758" t="s">
        <v>758</v>
      </c>
      <c r="N1758" t="s">
        <v>18</v>
      </c>
      <c r="O1758">
        <v>22052002</v>
      </c>
      <c r="P1758">
        <v>2078</v>
      </c>
    </row>
    <row r="1759" spans="1:16" x14ac:dyDescent="0.25">
      <c r="A1759">
        <v>12</v>
      </c>
      <c r="B1759">
        <v>2017</v>
      </c>
      <c r="C1759">
        <v>22052002</v>
      </c>
      <c r="D1759">
        <v>824005588</v>
      </c>
      <c r="E1759" s="1">
        <v>0</v>
      </c>
      <c r="F1759" s="1">
        <v>0</v>
      </c>
      <c r="G1759" s="1">
        <v>-2322881</v>
      </c>
      <c r="H1759">
        <v>0</v>
      </c>
      <c r="I1759">
        <v>0</v>
      </c>
      <c r="J1759">
        <v>0</v>
      </c>
      <c r="K1759">
        <v>1</v>
      </c>
      <c r="L1759" t="s">
        <v>16</v>
      </c>
      <c r="M1759" t="s">
        <v>59</v>
      </c>
      <c r="N1759" t="s">
        <v>18</v>
      </c>
      <c r="O1759">
        <v>22052002</v>
      </c>
      <c r="P1759">
        <v>2078</v>
      </c>
    </row>
    <row r="1760" spans="1:16" x14ac:dyDescent="0.25">
      <c r="A1760">
        <v>12</v>
      </c>
      <c r="B1760">
        <v>2017</v>
      </c>
      <c r="C1760">
        <v>22052002</v>
      </c>
      <c r="D1760">
        <v>824000441</v>
      </c>
      <c r="E1760" s="1">
        <v>0</v>
      </c>
      <c r="F1760" s="1">
        <v>0</v>
      </c>
      <c r="G1760" s="1">
        <v>-382200</v>
      </c>
      <c r="H1760">
        <v>0</v>
      </c>
      <c r="I1760">
        <v>0</v>
      </c>
      <c r="J1760">
        <v>0</v>
      </c>
      <c r="K1760">
        <v>1</v>
      </c>
      <c r="L1760" t="s">
        <v>16</v>
      </c>
      <c r="M1760" t="s">
        <v>170</v>
      </c>
      <c r="N1760" t="s">
        <v>18</v>
      </c>
      <c r="O1760">
        <v>22052002</v>
      </c>
      <c r="P1760">
        <v>2078</v>
      </c>
    </row>
    <row r="1761" spans="1:16" x14ac:dyDescent="0.25">
      <c r="A1761">
        <v>12</v>
      </c>
      <c r="B1761">
        <v>2017</v>
      </c>
      <c r="C1761">
        <v>22052002</v>
      </c>
      <c r="D1761">
        <v>824000442</v>
      </c>
      <c r="E1761" s="1">
        <v>4235672</v>
      </c>
      <c r="F1761" s="1">
        <v>4322114</v>
      </c>
      <c r="G1761" s="1">
        <v>-4577938</v>
      </c>
      <c r="H1761">
        <v>0</v>
      </c>
      <c r="I1761">
        <v>0</v>
      </c>
      <c r="J1761">
        <v>0</v>
      </c>
      <c r="K1761">
        <v>1</v>
      </c>
      <c r="L1761" t="s">
        <v>16</v>
      </c>
      <c r="M1761" t="s">
        <v>644</v>
      </c>
      <c r="N1761" t="s">
        <v>18</v>
      </c>
      <c r="O1761">
        <v>22052002</v>
      </c>
      <c r="P1761">
        <v>2078</v>
      </c>
    </row>
    <row r="1762" spans="1:16" x14ac:dyDescent="0.25">
      <c r="A1762">
        <v>12</v>
      </c>
      <c r="B1762">
        <v>2017</v>
      </c>
      <c r="C1762">
        <v>22052002</v>
      </c>
      <c r="D1762">
        <v>824000462</v>
      </c>
      <c r="E1762" s="1">
        <v>481900</v>
      </c>
      <c r="F1762" s="1">
        <v>481900</v>
      </c>
      <c r="G1762" s="1">
        <v>0</v>
      </c>
      <c r="H1762">
        <v>0</v>
      </c>
      <c r="I1762">
        <v>0</v>
      </c>
      <c r="J1762">
        <v>0</v>
      </c>
      <c r="K1762">
        <v>1</v>
      </c>
      <c r="L1762" t="s">
        <v>16</v>
      </c>
      <c r="M1762" t="s">
        <v>645</v>
      </c>
      <c r="N1762" t="s">
        <v>18</v>
      </c>
      <c r="O1762">
        <v>22052002</v>
      </c>
      <c r="P1762">
        <v>2078</v>
      </c>
    </row>
    <row r="1763" spans="1:16" x14ac:dyDescent="0.25">
      <c r="A1763">
        <v>12</v>
      </c>
      <c r="B1763">
        <v>2017</v>
      </c>
      <c r="C1763">
        <v>22052002</v>
      </c>
      <c r="D1763">
        <v>829001846</v>
      </c>
      <c r="E1763" s="1">
        <v>0</v>
      </c>
      <c r="F1763" s="1">
        <v>0</v>
      </c>
      <c r="G1763" s="1">
        <v>-799015</v>
      </c>
      <c r="H1763">
        <v>0</v>
      </c>
      <c r="I1763">
        <v>0</v>
      </c>
      <c r="J1763">
        <v>0</v>
      </c>
      <c r="K1763">
        <v>1</v>
      </c>
      <c r="L1763" t="s">
        <v>16</v>
      </c>
      <c r="M1763" t="s">
        <v>175</v>
      </c>
      <c r="N1763" t="s">
        <v>18</v>
      </c>
      <c r="O1763">
        <v>22052002</v>
      </c>
      <c r="P1763">
        <v>2078</v>
      </c>
    </row>
    <row r="1764" spans="1:16" x14ac:dyDescent="0.25">
      <c r="A1764">
        <v>12</v>
      </c>
      <c r="B1764">
        <v>2017</v>
      </c>
      <c r="C1764">
        <v>22052002</v>
      </c>
      <c r="D1764">
        <v>825001348</v>
      </c>
      <c r="E1764" s="1">
        <v>8159550</v>
      </c>
      <c r="F1764" s="1">
        <v>8326071</v>
      </c>
      <c r="G1764" s="1">
        <v>-15914347.960000001</v>
      </c>
      <c r="H1764">
        <v>0</v>
      </c>
      <c r="I1764">
        <v>0</v>
      </c>
      <c r="J1764">
        <v>0</v>
      </c>
      <c r="K1764">
        <v>1</v>
      </c>
      <c r="L1764" t="s">
        <v>16</v>
      </c>
      <c r="M1764" t="s">
        <v>173</v>
      </c>
      <c r="N1764" t="s">
        <v>18</v>
      </c>
      <c r="O1764">
        <v>22052002</v>
      </c>
      <c r="P1764">
        <v>2078</v>
      </c>
    </row>
    <row r="1765" spans="1:16" x14ac:dyDescent="0.25">
      <c r="A1765">
        <v>12</v>
      </c>
      <c r="B1765">
        <v>2017</v>
      </c>
      <c r="C1765">
        <v>22052002</v>
      </c>
      <c r="D1765">
        <v>830077444</v>
      </c>
      <c r="E1765" s="1">
        <v>0</v>
      </c>
      <c r="F1765" s="1">
        <v>0</v>
      </c>
      <c r="G1765" s="1">
        <v>-491680</v>
      </c>
      <c r="H1765">
        <v>0</v>
      </c>
      <c r="I1765">
        <v>0</v>
      </c>
      <c r="J1765">
        <v>0</v>
      </c>
      <c r="K1765">
        <v>1</v>
      </c>
      <c r="L1765" t="s">
        <v>16</v>
      </c>
      <c r="M1765" t="s">
        <v>763</v>
      </c>
      <c r="N1765" t="s">
        <v>18</v>
      </c>
      <c r="O1765">
        <v>22052002</v>
      </c>
      <c r="P1765">
        <v>2078</v>
      </c>
    </row>
    <row r="1766" spans="1:16" x14ac:dyDescent="0.25">
      <c r="A1766">
        <v>12</v>
      </c>
      <c r="B1766">
        <v>2017</v>
      </c>
      <c r="C1766">
        <v>22052002</v>
      </c>
      <c r="D1766">
        <v>839000145</v>
      </c>
      <c r="E1766" s="1">
        <v>3927217</v>
      </c>
      <c r="F1766" s="1">
        <v>4007364</v>
      </c>
      <c r="G1766" s="1">
        <v>-3431763</v>
      </c>
      <c r="H1766">
        <v>0</v>
      </c>
      <c r="I1766">
        <v>0</v>
      </c>
      <c r="J1766">
        <v>0</v>
      </c>
      <c r="K1766">
        <v>1</v>
      </c>
      <c r="L1766" t="s">
        <v>16</v>
      </c>
      <c r="M1766" t="s">
        <v>866</v>
      </c>
      <c r="N1766" t="s">
        <v>18</v>
      </c>
      <c r="O1766">
        <v>22052002</v>
      </c>
      <c r="P1766">
        <v>2078</v>
      </c>
    </row>
    <row r="1767" spans="1:16" x14ac:dyDescent="0.25">
      <c r="A1767">
        <v>12</v>
      </c>
      <c r="B1767">
        <v>2017</v>
      </c>
      <c r="C1767">
        <v>22052002</v>
      </c>
      <c r="D1767">
        <v>842000144</v>
      </c>
      <c r="E1767" s="1">
        <v>8417220</v>
      </c>
      <c r="F1767" s="1">
        <v>8589000</v>
      </c>
      <c r="G1767" s="1">
        <v>-18173286</v>
      </c>
      <c r="H1767">
        <v>0</v>
      </c>
      <c r="I1767">
        <v>0</v>
      </c>
      <c r="J1767">
        <v>0</v>
      </c>
      <c r="K1767">
        <v>1</v>
      </c>
      <c r="L1767" t="s">
        <v>16</v>
      </c>
      <c r="M1767" t="s">
        <v>64</v>
      </c>
      <c r="N1767" t="s">
        <v>18</v>
      </c>
      <c r="O1767">
        <v>22052002</v>
      </c>
      <c r="P1767">
        <v>2078</v>
      </c>
    </row>
    <row r="1768" spans="1:16" x14ac:dyDescent="0.25">
      <c r="A1768">
        <v>12</v>
      </c>
      <c r="B1768">
        <v>2017</v>
      </c>
      <c r="C1768">
        <v>22052002</v>
      </c>
      <c r="D1768">
        <v>843000009</v>
      </c>
      <c r="E1768" s="1">
        <v>1960000</v>
      </c>
      <c r="F1768" s="1">
        <v>2000000</v>
      </c>
      <c r="G1768" s="1">
        <v>-2221504</v>
      </c>
      <c r="H1768">
        <v>0</v>
      </c>
      <c r="I1768">
        <v>0</v>
      </c>
      <c r="J1768">
        <v>0</v>
      </c>
      <c r="K1768">
        <v>1</v>
      </c>
      <c r="L1768" t="s">
        <v>16</v>
      </c>
      <c r="M1768" t="s">
        <v>416</v>
      </c>
      <c r="N1768" t="s">
        <v>18</v>
      </c>
      <c r="O1768">
        <v>22052002</v>
      </c>
      <c r="P1768">
        <v>2078</v>
      </c>
    </row>
    <row r="1769" spans="1:16" x14ac:dyDescent="0.25">
      <c r="A1769">
        <v>12</v>
      </c>
      <c r="B1769">
        <v>2017</v>
      </c>
      <c r="C1769">
        <v>22052002</v>
      </c>
      <c r="D1769">
        <v>845000038</v>
      </c>
      <c r="E1769" s="1">
        <v>0</v>
      </c>
      <c r="F1769" s="1">
        <v>0</v>
      </c>
      <c r="G1769" s="1">
        <v>-1163588</v>
      </c>
      <c r="H1769">
        <v>0</v>
      </c>
      <c r="I1769">
        <v>0</v>
      </c>
      <c r="J1769">
        <v>0</v>
      </c>
      <c r="K1769">
        <v>1</v>
      </c>
      <c r="L1769" t="s">
        <v>16</v>
      </c>
      <c r="M1769" t="s">
        <v>655</v>
      </c>
      <c r="N1769" t="s">
        <v>18</v>
      </c>
      <c r="O1769">
        <v>22052002</v>
      </c>
      <c r="P1769">
        <v>2078</v>
      </c>
    </row>
    <row r="1770" spans="1:16" x14ac:dyDescent="0.25">
      <c r="A1770">
        <v>12</v>
      </c>
      <c r="B1770">
        <v>2017</v>
      </c>
      <c r="C1770">
        <v>22052002</v>
      </c>
      <c r="D1770">
        <v>860013704</v>
      </c>
      <c r="E1770" s="1">
        <v>0</v>
      </c>
      <c r="F1770" s="1">
        <v>0</v>
      </c>
      <c r="G1770" s="1">
        <v>-1773120</v>
      </c>
      <c r="H1770">
        <v>0</v>
      </c>
      <c r="I1770">
        <v>0</v>
      </c>
      <c r="J1770">
        <v>0</v>
      </c>
      <c r="K1770">
        <v>1</v>
      </c>
      <c r="L1770" t="s">
        <v>16</v>
      </c>
      <c r="M1770" t="s">
        <v>531</v>
      </c>
      <c r="N1770" t="s">
        <v>18</v>
      </c>
      <c r="O1770">
        <v>22052002</v>
      </c>
      <c r="P1770">
        <v>2078</v>
      </c>
    </row>
    <row r="1771" spans="1:16" x14ac:dyDescent="0.25">
      <c r="A1771">
        <v>12</v>
      </c>
      <c r="B1771">
        <v>2017</v>
      </c>
      <c r="C1771">
        <v>22052002</v>
      </c>
      <c r="D1771">
        <v>860020283</v>
      </c>
      <c r="E1771" s="1">
        <v>0</v>
      </c>
      <c r="F1771" s="1">
        <v>0</v>
      </c>
      <c r="G1771" s="1">
        <v>-306800</v>
      </c>
      <c r="H1771">
        <v>0</v>
      </c>
      <c r="I1771">
        <v>0</v>
      </c>
      <c r="J1771">
        <v>0</v>
      </c>
      <c r="K1771">
        <v>1</v>
      </c>
      <c r="L1771" t="s">
        <v>16</v>
      </c>
      <c r="M1771" t="s">
        <v>414</v>
      </c>
      <c r="N1771" t="s">
        <v>18</v>
      </c>
      <c r="O1771">
        <v>22052002</v>
      </c>
      <c r="P1771">
        <v>2078</v>
      </c>
    </row>
    <row r="1772" spans="1:16" x14ac:dyDescent="0.25">
      <c r="A1772">
        <v>12</v>
      </c>
      <c r="B1772">
        <v>2017</v>
      </c>
      <c r="C1772">
        <v>22052002</v>
      </c>
      <c r="D1772">
        <v>890102992</v>
      </c>
      <c r="E1772" s="1">
        <v>1960000</v>
      </c>
      <c r="F1772" s="1">
        <v>2000000</v>
      </c>
      <c r="G1772" s="1">
        <v>-2360794.25</v>
      </c>
      <c r="H1772">
        <v>0</v>
      </c>
      <c r="I1772">
        <v>0</v>
      </c>
      <c r="J1772">
        <v>0</v>
      </c>
      <c r="K1772">
        <v>1</v>
      </c>
      <c r="L1772" t="s">
        <v>16</v>
      </c>
      <c r="M1772" t="s">
        <v>658</v>
      </c>
      <c r="N1772" t="s">
        <v>18</v>
      </c>
      <c r="O1772">
        <v>22052002</v>
      </c>
      <c r="P1772">
        <v>2078</v>
      </c>
    </row>
    <row r="1773" spans="1:16" x14ac:dyDescent="0.25">
      <c r="A1773">
        <v>12</v>
      </c>
      <c r="B1773">
        <v>2017</v>
      </c>
      <c r="C1773">
        <v>22052002</v>
      </c>
      <c r="D1773">
        <v>890111918</v>
      </c>
      <c r="E1773" s="1">
        <v>0</v>
      </c>
      <c r="F1773" s="1">
        <v>0</v>
      </c>
      <c r="G1773" s="1">
        <v>-34563</v>
      </c>
      <c r="H1773">
        <v>0</v>
      </c>
      <c r="I1773">
        <v>0</v>
      </c>
      <c r="J1773">
        <v>0</v>
      </c>
      <c r="K1773">
        <v>1</v>
      </c>
      <c r="L1773" t="s">
        <v>16</v>
      </c>
      <c r="M1773" t="s">
        <v>876</v>
      </c>
      <c r="N1773" t="s">
        <v>18</v>
      </c>
      <c r="O1773">
        <v>22052002</v>
      </c>
      <c r="P1773">
        <v>2078</v>
      </c>
    </row>
    <row r="1774" spans="1:16" x14ac:dyDescent="0.25">
      <c r="A1774">
        <v>12</v>
      </c>
      <c r="B1774">
        <v>2017</v>
      </c>
      <c r="C1774">
        <v>22052002</v>
      </c>
      <c r="D1774">
        <v>890501019</v>
      </c>
      <c r="E1774" s="1">
        <v>0</v>
      </c>
      <c r="F1774" s="1">
        <v>0</v>
      </c>
      <c r="G1774" s="1">
        <v>-2725152</v>
      </c>
      <c r="H1774">
        <v>0</v>
      </c>
      <c r="I1774">
        <v>0</v>
      </c>
      <c r="J1774">
        <v>0</v>
      </c>
      <c r="K1774">
        <v>1</v>
      </c>
      <c r="L1774" t="s">
        <v>16</v>
      </c>
      <c r="M1774" t="s">
        <v>668</v>
      </c>
      <c r="N1774" t="s">
        <v>18</v>
      </c>
      <c r="O1774">
        <v>22052002</v>
      </c>
      <c r="P1774">
        <v>2078</v>
      </c>
    </row>
    <row r="1775" spans="1:16" x14ac:dyDescent="0.25">
      <c r="A1775">
        <v>12</v>
      </c>
      <c r="B1775">
        <v>2017</v>
      </c>
      <c r="C1775">
        <v>22052002</v>
      </c>
      <c r="D1775">
        <v>890680027</v>
      </c>
      <c r="E1775" s="1">
        <v>0</v>
      </c>
      <c r="F1775" s="1">
        <v>0</v>
      </c>
      <c r="G1775" s="1">
        <v>-551700</v>
      </c>
      <c r="H1775">
        <v>0</v>
      </c>
      <c r="I1775">
        <v>0</v>
      </c>
      <c r="J1775">
        <v>0</v>
      </c>
      <c r="K1775">
        <v>1</v>
      </c>
      <c r="L1775" t="s">
        <v>16</v>
      </c>
      <c r="M1775" t="s">
        <v>880</v>
      </c>
      <c r="N1775" t="s">
        <v>18</v>
      </c>
      <c r="O1775">
        <v>22052002</v>
      </c>
      <c r="P1775">
        <v>2078</v>
      </c>
    </row>
    <row r="1776" spans="1:16" x14ac:dyDescent="0.25">
      <c r="A1776">
        <v>12</v>
      </c>
      <c r="B1776">
        <v>2017</v>
      </c>
      <c r="C1776">
        <v>22052002</v>
      </c>
      <c r="D1776">
        <v>890704555</v>
      </c>
      <c r="E1776" s="1">
        <v>0</v>
      </c>
      <c r="F1776" s="1">
        <v>0</v>
      </c>
      <c r="G1776" s="1">
        <v>-78435</v>
      </c>
      <c r="H1776">
        <v>0</v>
      </c>
      <c r="I1776">
        <v>0</v>
      </c>
      <c r="J1776">
        <v>0</v>
      </c>
      <c r="K1776">
        <v>1</v>
      </c>
      <c r="L1776" t="s">
        <v>16</v>
      </c>
      <c r="M1776" t="s">
        <v>190</v>
      </c>
      <c r="N1776" t="s">
        <v>18</v>
      </c>
      <c r="O1776">
        <v>22052002</v>
      </c>
      <c r="P1776">
        <v>2078</v>
      </c>
    </row>
    <row r="1777" spans="1:16" x14ac:dyDescent="0.25">
      <c r="A1777">
        <v>12</v>
      </c>
      <c r="B1777">
        <v>2017</v>
      </c>
      <c r="C1777">
        <v>22052002</v>
      </c>
      <c r="D1777">
        <v>890900518</v>
      </c>
      <c r="E1777" s="1">
        <v>4639514</v>
      </c>
      <c r="F1777" s="1">
        <v>4734198</v>
      </c>
      <c r="G1777" s="1">
        <v>-3979369</v>
      </c>
      <c r="H1777">
        <v>0</v>
      </c>
      <c r="I1777">
        <v>0</v>
      </c>
      <c r="J1777">
        <v>0</v>
      </c>
      <c r="K1777">
        <v>1</v>
      </c>
      <c r="L1777" t="s">
        <v>16</v>
      </c>
      <c r="M1777" t="s">
        <v>773</v>
      </c>
      <c r="N1777" t="s">
        <v>18</v>
      </c>
      <c r="O1777">
        <v>22052002</v>
      </c>
      <c r="P1777">
        <v>2078</v>
      </c>
    </row>
    <row r="1778" spans="1:16" x14ac:dyDescent="0.25">
      <c r="A1778">
        <v>12</v>
      </c>
      <c r="B1778">
        <v>2017</v>
      </c>
      <c r="C1778">
        <v>22052002</v>
      </c>
      <c r="D1778">
        <v>891701664</v>
      </c>
      <c r="E1778" s="1">
        <v>90501726</v>
      </c>
      <c r="F1778" s="1">
        <v>92348700</v>
      </c>
      <c r="G1778" s="1">
        <v>-9036517</v>
      </c>
      <c r="H1778">
        <v>0</v>
      </c>
      <c r="I1778">
        <v>0</v>
      </c>
      <c r="J1778">
        <v>0</v>
      </c>
      <c r="K1778">
        <v>1</v>
      </c>
      <c r="L1778" t="s">
        <v>16</v>
      </c>
      <c r="M1778" t="s">
        <v>77</v>
      </c>
      <c r="N1778" t="s">
        <v>18</v>
      </c>
      <c r="O1778">
        <v>22052002</v>
      </c>
      <c r="P1778">
        <v>2078</v>
      </c>
    </row>
    <row r="1779" spans="1:16" x14ac:dyDescent="0.25">
      <c r="A1779">
        <v>12</v>
      </c>
      <c r="B1779">
        <v>2017</v>
      </c>
      <c r="C1779">
        <v>22052002</v>
      </c>
      <c r="D1779">
        <v>891702882</v>
      </c>
      <c r="E1779" s="1">
        <v>0</v>
      </c>
      <c r="F1779" s="1">
        <v>0</v>
      </c>
      <c r="G1779" s="1">
        <v>-2639227</v>
      </c>
      <c r="H1779">
        <v>0</v>
      </c>
      <c r="I1779">
        <v>0</v>
      </c>
      <c r="J1779">
        <v>0</v>
      </c>
      <c r="K1779">
        <v>1</v>
      </c>
      <c r="L1779" t="s">
        <v>16</v>
      </c>
      <c r="M1779" t="s">
        <v>198</v>
      </c>
      <c r="N1779" t="s">
        <v>18</v>
      </c>
      <c r="O1779">
        <v>22052002</v>
      </c>
      <c r="P1779">
        <v>2078</v>
      </c>
    </row>
    <row r="1780" spans="1:16" x14ac:dyDescent="0.25">
      <c r="A1780">
        <v>12</v>
      </c>
      <c r="B1780">
        <v>2017</v>
      </c>
      <c r="C1780">
        <v>22052002</v>
      </c>
      <c r="D1780">
        <v>890980949</v>
      </c>
      <c r="E1780" s="1">
        <v>0</v>
      </c>
      <c r="F1780" s="1">
        <v>0</v>
      </c>
      <c r="G1780" s="1">
        <v>-251400</v>
      </c>
      <c r="H1780">
        <v>0</v>
      </c>
      <c r="I1780">
        <v>0</v>
      </c>
      <c r="J1780">
        <v>0</v>
      </c>
      <c r="K1780">
        <v>1</v>
      </c>
      <c r="L1780" t="s">
        <v>16</v>
      </c>
      <c r="M1780" t="s">
        <v>196</v>
      </c>
      <c r="N1780" t="s">
        <v>18</v>
      </c>
      <c r="O1780">
        <v>22052002</v>
      </c>
      <c r="P1780">
        <v>2078</v>
      </c>
    </row>
    <row r="1781" spans="1:16" x14ac:dyDescent="0.25">
      <c r="A1781">
        <v>12</v>
      </c>
      <c r="B1781">
        <v>2017</v>
      </c>
      <c r="C1781">
        <v>22052002</v>
      </c>
      <c r="D1781">
        <v>890981137</v>
      </c>
      <c r="E1781" s="1">
        <v>1817547</v>
      </c>
      <c r="F1781" s="1">
        <v>1854640</v>
      </c>
      <c r="G1781" s="1">
        <v>-2913679</v>
      </c>
      <c r="H1781">
        <v>0</v>
      </c>
      <c r="I1781">
        <v>0</v>
      </c>
      <c r="J1781">
        <v>0</v>
      </c>
      <c r="K1781">
        <v>1</v>
      </c>
      <c r="L1781" t="s">
        <v>16</v>
      </c>
      <c r="M1781" t="s">
        <v>546</v>
      </c>
      <c r="N1781" t="s">
        <v>18</v>
      </c>
      <c r="O1781">
        <v>22052002</v>
      </c>
      <c r="P1781">
        <v>2078</v>
      </c>
    </row>
    <row r="1782" spans="1:16" x14ac:dyDescent="0.25">
      <c r="A1782">
        <v>12</v>
      </c>
      <c r="B1782">
        <v>2017</v>
      </c>
      <c r="C1782">
        <v>22052002</v>
      </c>
      <c r="D1782">
        <v>891200528</v>
      </c>
      <c r="E1782" s="1">
        <v>7349470</v>
      </c>
      <c r="F1782" s="1">
        <v>7499459</v>
      </c>
      <c r="G1782" s="1">
        <v>-12823142</v>
      </c>
      <c r="H1782">
        <v>0</v>
      </c>
      <c r="I1782">
        <v>0</v>
      </c>
      <c r="J1782">
        <v>0</v>
      </c>
      <c r="K1782">
        <v>1</v>
      </c>
      <c r="L1782" t="s">
        <v>16</v>
      </c>
      <c r="M1782" t="s">
        <v>193</v>
      </c>
      <c r="N1782" t="s">
        <v>18</v>
      </c>
      <c r="O1782">
        <v>22052002</v>
      </c>
      <c r="P1782">
        <v>2078</v>
      </c>
    </row>
    <row r="1783" spans="1:16" x14ac:dyDescent="0.25">
      <c r="A1783">
        <v>12</v>
      </c>
      <c r="B1783">
        <v>2017</v>
      </c>
      <c r="C1783">
        <v>22052002</v>
      </c>
      <c r="D1783">
        <v>891855039</v>
      </c>
      <c r="E1783" s="1">
        <v>0</v>
      </c>
      <c r="F1783" s="1">
        <v>0</v>
      </c>
      <c r="G1783" s="1">
        <v>-445570</v>
      </c>
      <c r="H1783">
        <v>0</v>
      </c>
      <c r="I1783">
        <v>0</v>
      </c>
      <c r="J1783">
        <v>0</v>
      </c>
      <c r="K1783">
        <v>1</v>
      </c>
      <c r="L1783" t="s">
        <v>16</v>
      </c>
      <c r="M1783" t="s">
        <v>670</v>
      </c>
      <c r="N1783" t="s">
        <v>18</v>
      </c>
      <c r="O1783">
        <v>22052002</v>
      </c>
      <c r="P1783">
        <v>2078</v>
      </c>
    </row>
    <row r="1784" spans="1:16" x14ac:dyDescent="0.25">
      <c r="A1784">
        <v>12</v>
      </c>
      <c r="B1784">
        <v>2017</v>
      </c>
      <c r="C1784">
        <v>22052002</v>
      </c>
      <c r="D1784">
        <v>892000401</v>
      </c>
      <c r="E1784" s="1">
        <v>300000000</v>
      </c>
      <c r="F1784" s="1">
        <v>281502700</v>
      </c>
      <c r="G1784" s="1">
        <v>-23250399.02</v>
      </c>
      <c r="H1784">
        <v>0</v>
      </c>
      <c r="I1784">
        <v>0</v>
      </c>
      <c r="J1784">
        <v>0</v>
      </c>
      <c r="K1784">
        <v>1</v>
      </c>
      <c r="L1784" t="s">
        <v>16</v>
      </c>
      <c r="M1784" t="s">
        <v>884</v>
      </c>
      <c r="N1784" t="s">
        <v>18</v>
      </c>
      <c r="O1784">
        <v>22052002</v>
      </c>
      <c r="P1784">
        <v>2078</v>
      </c>
    </row>
    <row r="1785" spans="1:16" x14ac:dyDescent="0.25">
      <c r="A1785">
        <v>12</v>
      </c>
      <c r="B1785">
        <v>2017</v>
      </c>
      <c r="C1785">
        <v>22052002</v>
      </c>
      <c r="D1785">
        <v>892115009</v>
      </c>
      <c r="E1785" s="1">
        <v>54936477</v>
      </c>
      <c r="F1785" s="1">
        <v>56057630</v>
      </c>
      <c r="G1785" s="1">
        <v>-14114926.43</v>
      </c>
      <c r="H1785">
        <v>0</v>
      </c>
      <c r="I1785">
        <v>0</v>
      </c>
      <c r="J1785">
        <v>0</v>
      </c>
      <c r="K1785">
        <v>1</v>
      </c>
      <c r="L1785" t="s">
        <v>16</v>
      </c>
      <c r="M1785" t="s">
        <v>315</v>
      </c>
      <c r="N1785" t="s">
        <v>18</v>
      </c>
      <c r="O1785">
        <v>22052002</v>
      </c>
      <c r="P1785">
        <v>2078</v>
      </c>
    </row>
    <row r="1786" spans="1:16" x14ac:dyDescent="0.25">
      <c r="A1786">
        <v>12</v>
      </c>
      <c r="B1786">
        <v>2017</v>
      </c>
      <c r="C1786">
        <v>22052002</v>
      </c>
      <c r="D1786">
        <v>891800395</v>
      </c>
      <c r="E1786" s="1">
        <v>0</v>
      </c>
      <c r="F1786" s="1">
        <v>0</v>
      </c>
      <c r="G1786" s="1">
        <v>-907315</v>
      </c>
      <c r="H1786">
        <v>0</v>
      </c>
      <c r="I1786">
        <v>0</v>
      </c>
      <c r="J1786">
        <v>0</v>
      </c>
      <c r="K1786">
        <v>1</v>
      </c>
      <c r="L1786" t="s">
        <v>16</v>
      </c>
      <c r="M1786" t="s">
        <v>200</v>
      </c>
      <c r="N1786" t="s">
        <v>18</v>
      </c>
      <c r="O1786">
        <v>22052002</v>
      </c>
      <c r="P1786">
        <v>2078</v>
      </c>
    </row>
    <row r="1787" spans="1:16" x14ac:dyDescent="0.25">
      <c r="A1787">
        <v>12</v>
      </c>
      <c r="B1787">
        <v>2017</v>
      </c>
      <c r="C1787">
        <v>22052002</v>
      </c>
      <c r="D1787">
        <v>891800570</v>
      </c>
      <c r="E1787" s="1">
        <v>0</v>
      </c>
      <c r="F1787" s="1">
        <v>0</v>
      </c>
      <c r="G1787" s="1">
        <v>-146900</v>
      </c>
      <c r="H1787">
        <v>0</v>
      </c>
      <c r="I1787">
        <v>0</v>
      </c>
      <c r="J1787">
        <v>0</v>
      </c>
      <c r="K1787">
        <v>1</v>
      </c>
      <c r="L1787" t="s">
        <v>16</v>
      </c>
      <c r="M1787" t="s">
        <v>551</v>
      </c>
      <c r="N1787" t="s">
        <v>18</v>
      </c>
      <c r="O1787">
        <v>22052002</v>
      </c>
      <c r="P1787">
        <v>2078</v>
      </c>
    </row>
    <row r="1788" spans="1:16" x14ac:dyDescent="0.25">
      <c r="A1788">
        <v>12</v>
      </c>
      <c r="B1788">
        <v>2017</v>
      </c>
      <c r="C1788">
        <v>22052002</v>
      </c>
      <c r="D1788">
        <v>892399994</v>
      </c>
      <c r="E1788" s="1">
        <v>294827872</v>
      </c>
      <c r="F1788" s="1">
        <v>300844767</v>
      </c>
      <c r="G1788" s="1">
        <v>-43923915.509999998</v>
      </c>
      <c r="H1788">
        <v>0</v>
      </c>
      <c r="I1788">
        <v>0</v>
      </c>
      <c r="J1788">
        <v>0</v>
      </c>
      <c r="K1788">
        <v>1</v>
      </c>
      <c r="L1788" t="s">
        <v>16</v>
      </c>
      <c r="M1788" t="s">
        <v>675</v>
      </c>
      <c r="N1788" t="s">
        <v>18</v>
      </c>
      <c r="O1788">
        <v>22052002</v>
      </c>
      <c r="P1788">
        <v>2078</v>
      </c>
    </row>
    <row r="1789" spans="1:16" x14ac:dyDescent="0.25">
      <c r="A1789">
        <v>12</v>
      </c>
      <c r="B1789">
        <v>2017</v>
      </c>
      <c r="C1789">
        <v>22052002</v>
      </c>
      <c r="D1789">
        <v>899999092</v>
      </c>
      <c r="E1789" s="1">
        <v>5647588</v>
      </c>
      <c r="F1789" s="1">
        <v>5762845</v>
      </c>
      <c r="G1789" s="1">
        <v>-20928568</v>
      </c>
      <c r="H1789">
        <v>0</v>
      </c>
      <c r="I1789">
        <v>0</v>
      </c>
      <c r="J1789">
        <v>0</v>
      </c>
      <c r="K1789">
        <v>1</v>
      </c>
      <c r="L1789" t="s">
        <v>16</v>
      </c>
      <c r="M1789" t="s">
        <v>890</v>
      </c>
      <c r="N1789" t="s">
        <v>18</v>
      </c>
      <c r="O1789">
        <v>22052002</v>
      </c>
      <c r="P1789">
        <v>2078</v>
      </c>
    </row>
    <row r="1790" spans="1:16" x14ac:dyDescent="0.25">
      <c r="A1790">
        <v>12</v>
      </c>
      <c r="B1790">
        <v>2017</v>
      </c>
      <c r="C1790">
        <v>22052002</v>
      </c>
      <c r="D1790">
        <v>900004820</v>
      </c>
      <c r="E1790" s="1">
        <v>8159550</v>
      </c>
      <c r="F1790" s="1">
        <v>8326071</v>
      </c>
      <c r="G1790" s="1">
        <v>-15771918</v>
      </c>
      <c r="H1790">
        <v>0</v>
      </c>
      <c r="I1790">
        <v>0</v>
      </c>
      <c r="J1790">
        <v>0</v>
      </c>
      <c r="K1790">
        <v>1</v>
      </c>
      <c r="L1790" t="s">
        <v>16</v>
      </c>
      <c r="M1790" t="s">
        <v>891</v>
      </c>
      <c r="N1790" t="s">
        <v>18</v>
      </c>
      <c r="O1790">
        <v>22052002</v>
      </c>
      <c r="P1790">
        <v>2078</v>
      </c>
    </row>
    <row r="1791" spans="1:16" x14ac:dyDescent="0.25">
      <c r="A1791">
        <v>12</v>
      </c>
      <c r="B1791">
        <v>2017</v>
      </c>
      <c r="C1791">
        <v>22052002</v>
      </c>
      <c r="D1791">
        <v>900031644</v>
      </c>
      <c r="E1791" s="1">
        <v>16386325</v>
      </c>
      <c r="F1791" s="1">
        <v>16720740</v>
      </c>
      <c r="G1791" s="1">
        <v>-8803849</v>
      </c>
      <c r="H1791">
        <v>0</v>
      </c>
      <c r="I1791">
        <v>0</v>
      </c>
      <c r="J1791">
        <v>0</v>
      </c>
      <c r="K1791">
        <v>1</v>
      </c>
      <c r="L1791" t="s">
        <v>16</v>
      </c>
      <c r="M1791" t="s">
        <v>893</v>
      </c>
      <c r="N1791" t="s">
        <v>18</v>
      </c>
      <c r="O1791">
        <v>22052002</v>
      </c>
      <c r="P1791">
        <v>2078</v>
      </c>
    </row>
    <row r="1792" spans="1:16" x14ac:dyDescent="0.25">
      <c r="A1792">
        <v>12</v>
      </c>
      <c r="B1792">
        <v>2017</v>
      </c>
      <c r="C1792">
        <v>22052002</v>
      </c>
      <c r="D1792">
        <v>900042103</v>
      </c>
      <c r="E1792" s="1">
        <v>300000000</v>
      </c>
      <c r="F1792" s="1">
        <v>291467726</v>
      </c>
      <c r="G1792" s="1">
        <v>-60457630.950000003</v>
      </c>
      <c r="H1792">
        <v>0</v>
      </c>
      <c r="I1792">
        <v>0</v>
      </c>
      <c r="J1792">
        <v>0</v>
      </c>
      <c r="K1792">
        <v>1</v>
      </c>
      <c r="L1792" t="s">
        <v>16</v>
      </c>
      <c r="M1792" t="s">
        <v>896</v>
      </c>
      <c r="N1792" t="s">
        <v>18</v>
      </c>
      <c r="O1792">
        <v>22052002</v>
      </c>
      <c r="P1792">
        <v>2078</v>
      </c>
    </row>
    <row r="1793" spans="1:16" x14ac:dyDescent="0.25">
      <c r="A1793">
        <v>12</v>
      </c>
      <c r="B1793">
        <v>2017</v>
      </c>
      <c r="C1793">
        <v>22052002</v>
      </c>
      <c r="D1793">
        <v>900044929</v>
      </c>
      <c r="E1793" s="1">
        <v>4364269</v>
      </c>
      <c r="F1793" s="1">
        <v>4453336</v>
      </c>
      <c r="G1793" s="1">
        <v>-4908703</v>
      </c>
      <c r="H1793">
        <v>0</v>
      </c>
      <c r="I1793">
        <v>0</v>
      </c>
      <c r="J1793">
        <v>0</v>
      </c>
      <c r="K1793">
        <v>1</v>
      </c>
      <c r="L1793" t="s">
        <v>16</v>
      </c>
      <c r="M1793" t="s">
        <v>432</v>
      </c>
      <c r="N1793" t="s">
        <v>18</v>
      </c>
      <c r="O1793">
        <v>22052002</v>
      </c>
      <c r="P1793">
        <v>2078</v>
      </c>
    </row>
    <row r="1794" spans="1:16" x14ac:dyDescent="0.25">
      <c r="A1794">
        <v>12</v>
      </c>
      <c r="B1794">
        <v>2017</v>
      </c>
      <c r="C1794">
        <v>22052002</v>
      </c>
      <c r="D1794">
        <v>900056127</v>
      </c>
      <c r="E1794" s="1">
        <v>31230147</v>
      </c>
      <c r="F1794" s="1">
        <v>31867497</v>
      </c>
      <c r="G1794" s="1">
        <v>-18130819.879999999</v>
      </c>
      <c r="H1794">
        <v>0</v>
      </c>
      <c r="I1794">
        <v>0</v>
      </c>
      <c r="J1794">
        <v>0</v>
      </c>
      <c r="K1794">
        <v>1</v>
      </c>
      <c r="L1794" t="s">
        <v>16</v>
      </c>
      <c r="M1794" t="s">
        <v>210</v>
      </c>
      <c r="N1794" t="s">
        <v>18</v>
      </c>
      <c r="O1794">
        <v>22052002</v>
      </c>
      <c r="P1794">
        <v>2078</v>
      </c>
    </row>
    <row r="1795" spans="1:16" x14ac:dyDescent="0.25">
      <c r="A1795">
        <v>12</v>
      </c>
      <c r="B1795">
        <v>2017</v>
      </c>
      <c r="C1795">
        <v>22052002</v>
      </c>
      <c r="D1795">
        <v>900089251</v>
      </c>
      <c r="E1795" s="1">
        <v>4079776</v>
      </c>
      <c r="F1795" s="1">
        <v>4163037</v>
      </c>
      <c r="G1795" s="1">
        <v>-15120224</v>
      </c>
      <c r="H1795">
        <v>0</v>
      </c>
      <c r="I1795">
        <v>0</v>
      </c>
      <c r="J1795">
        <v>0</v>
      </c>
      <c r="K1795">
        <v>1</v>
      </c>
      <c r="L1795" t="s">
        <v>16</v>
      </c>
      <c r="M1795" t="s">
        <v>898</v>
      </c>
      <c r="N1795" t="s">
        <v>18</v>
      </c>
      <c r="O1795">
        <v>22052002</v>
      </c>
      <c r="P1795">
        <v>2078</v>
      </c>
    </row>
    <row r="1796" spans="1:16" x14ac:dyDescent="0.25">
      <c r="A1796">
        <v>12</v>
      </c>
      <c r="B1796">
        <v>2017</v>
      </c>
      <c r="C1796">
        <v>22052002</v>
      </c>
      <c r="D1796">
        <v>900023199</v>
      </c>
      <c r="E1796" s="1">
        <v>0</v>
      </c>
      <c r="F1796" s="1">
        <v>0</v>
      </c>
      <c r="G1796" s="1">
        <v>-1225957</v>
      </c>
      <c r="H1796">
        <v>0</v>
      </c>
      <c r="I1796">
        <v>0</v>
      </c>
      <c r="J1796">
        <v>0</v>
      </c>
      <c r="K1796">
        <v>1</v>
      </c>
      <c r="L1796" t="s">
        <v>16</v>
      </c>
      <c r="M1796" t="s">
        <v>431</v>
      </c>
      <c r="N1796" t="s">
        <v>18</v>
      </c>
      <c r="O1796">
        <v>22052002</v>
      </c>
      <c r="P1796">
        <v>2078</v>
      </c>
    </row>
    <row r="1797" spans="1:16" x14ac:dyDescent="0.25">
      <c r="A1797">
        <v>12</v>
      </c>
      <c r="B1797">
        <v>2017</v>
      </c>
      <c r="C1797">
        <v>22052002</v>
      </c>
      <c r="D1797">
        <v>900110961</v>
      </c>
      <c r="E1797" s="1">
        <v>0</v>
      </c>
      <c r="F1797" s="1">
        <v>0</v>
      </c>
      <c r="G1797" s="1">
        <v>-55548</v>
      </c>
      <c r="H1797">
        <v>0</v>
      </c>
      <c r="I1797">
        <v>0</v>
      </c>
      <c r="J1797">
        <v>0</v>
      </c>
      <c r="K1797">
        <v>1</v>
      </c>
      <c r="L1797" t="s">
        <v>16</v>
      </c>
      <c r="M1797" t="s">
        <v>899</v>
      </c>
      <c r="N1797" t="s">
        <v>18</v>
      </c>
      <c r="O1797">
        <v>22052002</v>
      </c>
      <c r="P1797">
        <v>2078</v>
      </c>
    </row>
    <row r="1798" spans="1:16" x14ac:dyDescent="0.25">
      <c r="A1798">
        <v>12</v>
      </c>
      <c r="B1798">
        <v>2017</v>
      </c>
      <c r="C1798">
        <v>22052002</v>
      </c>
      <c r="D1798">
        <v>900123159</v>
      </c>
      <c r="E1798" s="1">
        <v>0</v>
      </c>
      <c r="F1798" s="1">
        <v>0</v>
      </c>
      <c r="G1798" s="1">
        <v>-1699580</v>
      </c>
      <c r="H1798">
        <v>0</v>
      </c>
      <c r="I1798">
        <v>0</v>
      </c>
      <c r="J1798">
        <v>0</v>
      </c>
      <c r="K1798">
        <v>1</v>
      </c>
      <c r="L1798" t="s">
        <v>16</v>
      </c>
      <c r="M1798" t="s">
        <v>792</v>
      </c>
      <c r="N1798" t="s">
        <v>18</v>
      </c>
      <c r="O1798">
        <v>22052002</v>
      </c>
      <c r="P1798">
        <v>2078</v>
      </c>
    </row>
    <row r="1799" spans="1:16" x14ac:dyDescent="0.25">
      <c r="A1799">
        <v>12</v>
      </c>
      <c r="B1799">
        <v>2017</v>
      </c>
      <c r="C1799">
        <v>22052002</v>
      </c>
      <c r="D1799">
        <v>900165663</v>
      </c>
      <c r="E1799" s="1">
        <v>0</v>
      </c>
      <c r="F1799" s="1">
        <v>0</v>
      </c>
      <c r="G1799" s="1">
        <v>-140040</v>
      </c>
      <c r="H1799">
        <v>0</v>
      </c>
      <c r="I1799">
        <v>0</v>
      </c>
      <c r="J1799">
        <v>0</v>
      </c>
      <c r="K1799">
        <v>1</v>
      </c>
      <c r="L1799" t="s">
        <v>16</v>
      </c>
      <c r="M1799" t="s">
        <v>562</v>
      </c>
      <c r="N1799" t="s">
        <v>18</v>
      </c>
      <c r="O1799">
        <v>22052002</v>
      </c>
      <c r="P1799">
        <v>2078</v>
      </c>
    </row>
    <row r="1800" spans="1:16" x14ac:dyDescent="0.25">
      <c r="A1800">
        <v>12</v>
      </c>
      <c r="B1800">
        <v>2017</v>
      </c>
      <c r="C1800">
        <v>22052002</v>
      </c>
      <c r="D1800">
        <v>900233294</v>
      </c>
      <c r="E1800" s="1">
        <v>69510495</v>
      </c>
      <c r="F1800" s="1">
        <v>69510495</v>
      </c>
      <c r="G1800" s="1">
        <v>-0.12</v>
      </c>
      <c r="H1800">
        <v>0</v>
      </c>
      <c r="I1800">
        <v>0</v>
      </c>
      <c r="J1800">
        <v>0</v>
      </c>
      <c r="K1800">
        <v>1</v>
      </c>
      <c r="L1800" t="s">
        <v>16</v>
      </c>
      <c r="M1800" t="s">
        <v>335</v>
      </c>
      <c r="N1800" t="s">
        <v>18</v>
      </c>
      <c r="O1800">
        <v>22052002</v>
      </c>
      <c r="P1800">
        <v>2078</v>
      </c>
    </row>
    <row r="1801" spans="1:16" x14ac:dyDescent="0.25">
      <c r="A1801">
        <v>12</v>
      </c>
      <c r="B1801">
        <v>2017</v>
      </c>
      <c r="C1801">
        <v>22052002</v>
      </c>
      <c r="D1801">
        <v>900263005</v>
      </c>
      <c r="E1801" s="1">
        <v>4208610</v>
      </c>
      <c r="F1801" s="1">
        <v>4294500</v>
      </c>
      <c r="G1801" s="1">
        <v>-13553339</v>
      </c>
      <c r="H1801">
        <v>0</v>
      </c>
      <c r="I1801">
        <v>0</v>
      </c>
      <c r="J1801">
        <v>0</v>
      </c>
      <c r="K1801">
        <v>1</v>
      </c>
      <c r="L1801" t="s">
        <v>16</v>
      </c>
      <c r="M1801" t="s">
        <v>690</v>
      </c>
      <c r="N1801" t="s">
        <v>18</v>
      </c>
      <c r="O1801">
        <v>22052002</v>
      </c>
      <c r="P1801">
        <v>2078</v>
      </c>
    </row>
    <row r="1802" spans="1:16" x14ac:dyDescent="0.25">
      <c r="A1802">
        <v>12</v>
      </c>
      <c r="B1802">
        <v>2017</v>
      </c>
      <c r="C1802">
        <v>22052002</v>
      </c>
      <c r="D1802">
        <v>900246954</v>
      </c>
      <c r="E1802" s="1">
        <v>47096561</v>
      </c>
      <c r="F1802" s="1">
        <v>48057715</v>
      </c>
      <c r="G1802" s="1">
        <v>-12629366</v>
      </c>
      <c r="H1802">
        <v>0</v>
      </c>
      <c r="I1802">
        <v>0</v>
      </c>
      <c r="J1802">
        <v>0</v>
      </c>
      <c r="K1802">
        <v>1</v>
      </c>
      <c r="L1802" t="s">
        <v>16</v>
      </c>
      <c r="M1802" t="s">
        <v>566</v>
      </c>
      <c r="N1802" t="s">
        <v>18</v>
      </c>
      <c r="O1802">
        <v>22052002</v>
      </c>
      <c r="P1802">
        <v>2078</v>
      </c>
    </row>
    <row r="1803" spans="1:16" x14ac:dyDescent="0.25">
      <c r="A1803">
        <v>12</v>
      </c>
      <c r="B1803">
        <v>2017</v>
      </c>
      <c r="C1803">
        <v>22052002</v>
      </c>
      <c r="D1803">
        <v>900248882</v>
      </c>
      <c r="E1803" s="1">
        <v>2724993</v>
      </c>
      <c r="F1803" s="1">
        <v>2780605</v>
      </c>
      <c r="G1803" s="1">
        <v>-12069784</v>
      </c>
      <c r="H1803">
        <v>0</v>
      </c>
      <c r="I1803">
        <v>0</v>
      </c>
      <c r="J1803">
        <v>0</v>
      </c>
      <c r="K1803">
        <v>1</v>
      </c>
      <c r="L1803" t="s">
        <v>16</v>
      </c>
      <c r="M1803" t="s">
        <v>447</v>
      </c>
      <c r="N1803" t="s">
        <v>18</v>
      </c>
      <c r="O1803">
        <v>22052002</v>
      </c>
      <c r="P1803">
        <v>2078</v>
      </c>
    </row>
    <row r="1804" spans="1:16" x14ac:dyDescent="0.25">
      <c r="A1804">
        <v>12</v>
      </c>
      <c r="B1804">
        <v>2017</v>
      </c>
      <c r="C1804">
        <v>22052002</v>
      </c>
      <c r="D1804">
        <v>900261353</v>
      </c>
      <c r="E1804" s="1">
        <v>8344410</v>
      </c>
      <c r="F1804" s="1">
        <v>8514704</v>
      </c>
      <c r="G1804" s="1">
        <v>-7087820</v>
      </c>
      <c r="H1804">
        <v>0</v>
      </c>
      <c r="I1804">
        <v>0</v>
      </c>
      <c r="J1804">
        <v>0</v>
      </c>
      <c r="K1804">
        <v>1</v>
      </c>
      <c r="L1804" t="s">
        <v>16</v>
      </c>
      <c r="M1804" t="s">
        <v>799</v>
      </c>
      <c r="N1804" t="s">
        <v>18</v>
      </c>
      <c r="O1804">
        <v>22052002</v>
      </c>
      <c r="P1804">
        <v>2078</v>
      </c>
    </row>
    <row r="1805" spans="1:16" x14ac:dyDescent="0.25">
      <c r="A1805">
        <v>12</v>
      </c>
      <c r="B1805">
        <v>2017</v>
      </c>
      <c r="C1805">
        <v>22052002</v>
      </c>
      <c r="D1805">
        <v>900284498</v>
      </c>
      <c r="E1805" s="1">
        <v>1959216</v>
      </c>
      <c r="F1805" s="1">
        <v>1999200</v>
      </c>
      <c r="G1805" s="1">
        <v>-3140784</v>
      </c>
      <c r="H1805">
        <v>0</v>
      </c>
      <c r="I1805">
        <v>0</v>
      </c>
      <c r="J1805">
        <v>0</v>
      </c>
      <c r="K1805">
        <v>1</v>
      </c>
      <c r="L1805" t="s">
        <v>16</v>
      </c>
      <c r="M1805" t="s">
        <v>573</v>
      </c>
      <c r="N1805" t="s">
        <v>18</v>
      </c>
      <c r="O1805">
        <v>22052002</v>
      </c>
      <c r="P1805">
        <v>2078</v>
      </c>
    </row>
    <row r="1806" spans="1:16" x14ac:dyDescent="0.25">
      <c r="A1806">
        <v>12</v>
      </c>
      <c r="B1806">
        <v>2017</v>
      </c>
      <c r="C1806">
        <v>22052002</v>
      </c>
      <c r="D1806">
        <v>900380625</v>
      </c>
      <c r="E1806" s="1">
        <v>4329434</v>
      </c>
      <c r="F1806" s="1">
        <v>4417790</v>
      </c>
      <c r="G1806" s="1">
        <v>-4869524</v>
      </c>
      <c r="H1806">
        <v>0</v>
      </c>
      <c r="I1806">
        <v>0</v>
      </c>
      <c r="J1806">
        <v>0</v>
      </c>
      <c r="K1806">
        <v>1</v>
      </c>
      <c r="L1806" t="s">
        <v>16</v>
      </c>
      <c r="M1806" t="s">
        <v>805</v>
      </c>
      <c r="N1806" t="s">
        <v>18</v>
      </c>
      <c r="O1806">
        <v>22052002</v>
      </c>
      <c r="P1806">
        <v>2078</v>
      </c>
    </row>
    <row r="1807" spans="1:16" x14ac:dyDescent="0.25">
      <c r="A1807">
        <v>12</v>
      </c>
      <c r="B1807">
        <v>2017</v>
      </c>
      <c r="C1807">
        <v>22052002</v>
      </c>
      <c r="D1807">
        <v>900415382</v>
      </c>
      <c r="E1807" s="1">
        <v>15621139</v>
      </c>
      <c r="F1807" s="1">
        <v>15939938</v>
      </c>
      <c r="G1807" s="1">
        <v>-15541671</v>
      </c>
      <c r="H1807">
        <v>0</v>
      </c>
      <c r="I1807">
        <v>0</v>
      </c>
      <c r="J1807">
        <v>0</v>
      </c>
      <c r="K1807">
        <v>1</v>
      </c>
      <c r="L1807" t="s">
        <v>16</v>
      </c>
      <c r="M1807" t="s">
        <v>917</v>
      </c>
      <c r="N1807" t="s">
        <v>18</v>
      </c>
      <c r="O1807">
        <v>22052002</v>
      </c>
      <c r="P1807">
        <v>2078</v>
      </c>
    </row>
    <row r="1808" spans="1:16" x14ac:dyDescent="0.25">
      <c r="A1808">
        <v>12</v>
      </c>
      <c r="B1808">
        <v>2017</v>
      </c>
      <c r="C1808">
        <v>22052002</v>
      </c>
      <c r="D1808">
        <v>900416952</v>
      </c>
      <c r="E1808" s="1">
        <v>0</v>
      </c>
      <c r="F1808" s="1">
        <v>0</v>
      </c>
      <c r="G1808" s="1">
        <v>-1558333</v>
      </c>
      <c r="H1808">
        <v>0</v>
      </c>
      <c r="I1808">
        <v>0</v>
      </c>
      <c r="J1808">
        <v>0</v>
      </c>
      <c r="K1808">
        <v>1</v>
      </c>
      <c r="L1808" t="s">
        <v>16</v>
      </c>
      <c r="M1808" t="s">
        <v>225</v>
      </c>
      <c r="N1808" t="s">
        <v>18</v>
      </c>
      <c r="O1808">
        <v>22052002</v>
      </c>
      <c r="P1808">
        <v>2078</v>
      </c>
    </row>
    <row r="1809" spans="1:16" x14ac:dyDescent="0.25">
      <c r="A1809">
        <v>12</v>
      </c>
      <c r="B1809">
        <v>2017</v>
      </c>
      <c r="C1809">
        <v>22052002</v>
      </c>
      <c r="D1809">
        <v>900349109</v>
      </c>
      <c r="E1809" s="1">
        <v>0</v>
      </c>
      <c r="F1809" s="1">
        <v>0</v>
      </c>
      <c r="G1809" s="1">
        <v>-497550</v>
      </c>
      <c r="H1809">
        <v>0</v>
      </c>
      <c r="I1809">
        <v>0</v>
      </c>
      <c r="J1809">
        <v>0</v>
      </c>
      <c r="K1809">
        <v>1</v>
      </c>
      <c r="L1809" t="s">
        <v>16</v>
      </c>
      <c r="M1809" t="s">
        <v>913</v>
      </c>
      <c r="N1809" t="s">
        <v>18</v>
      </c>
      <c r="O1809">
        <v>22052002</v>
      </c>
      <c r="P1809">
        <v>2078</v>
      </c>
    </row>
    <row r="1810" spans="1:16" x14ac:dyDescent="0.25">
      <c r="A1810">
        <v>12</v>
      </c>
      <c r="B1810">
        <v>2017</v>
      </c>
      <c r="C1810">
        <v>22052002</v>
      </c>
      <c r="D1810">
        <v>900376488</v>
      </c>
      <c r="E1810" s="1">
        <v>0</v>
      </c>
      <c r="F1810" s="1">
        <v>0</v>
      </c>
      <c r="G1810" s="1">
        <v>-780000</v>
      </c>
      <c r="H1810">
        <v>0</v>
      </c>
      <c r="I1810">
        <v>0</v>
      </c>
      <c r="J1810">
        <v>0</v>
      </c>
      <c r="K1810">
        <v>1</v>
      </c>
      <c r="L1810" t="s">
        <v>16</v>
      </c>
      <c r="M1810" t="s">
        <v>582</v>
      </c>
      <c r="N1810" t="s">
        <v>18</v>
      </c>
      <c r="O1810">
        <v>22052002</v>
      </c>
      <c r="P1810">
        <v>2078</v>
      </c>
    </row>
    <row r="1811" spans="1:16" x14ac:dyDescent="0.25">
      <c r="A1811">
        <v>12</v>
      </c>
      <c r="B1811">
        <v>2017</v>
      </c>
      <c r="C1811">
        <v>22052002</v>
      </c>
      <c r="D1811">
        <v>900438572</v>
      </c>
      <c r="E1811" s="1">
        <v>4079776</v>
      </c>
      <c r="F1811" s="1">
        <v>4163037</v>
      </c>
      <c r="G1811" s="1">
        <v>-15159171</v>
      </c>
      <c r="H1811">
        <v>0</v>
      </c>
      <c r="I1811">
        <v>0</v>
      </c>
      <c r="J1811">
        <v>0</v>
      </c>
      <c r="K1811">
        <v>1</v>
      </c>
      <c r="L1811" t="s">
        <v>16</v>
      </c>
      <c r="M1811" t="s">
        <v>698</v>
      </c>
      <c r="N1811" t="s">
        <v>18</v>
      </c>
      <c r="O1811">
        <v>22052002</v>
      </c>
      <c r="P1811">
        <v>2078</v>
      </c>
    </row>
    <row r="1812" spans="1:16" x14ac:dyDescent="0.25">
      <c r="A1812">
        <v>12</v>
      </c>
      <c r="B1812">
        <v>2017</v>
      </c>
      <c r="C1812">
        <v>22052002</v>
      </c>
      <c r="D1812">
        <v>900492937</v>
      </c>
      <c r="E1812" s="1">
        <v>15628453</v>
      </c>
      <c r="F1812" s="1">
        <v>15947401</v>
      </c>
      <c r="G1812" s="1">
        <v>-16071113.75</v>
      </c>
      <c r="H1812">
        <v>0</v>
      </c>
      <c r="I1812">
        <v>0</v>
      </c>
      <c r="J1812">
        <v>0</v>
      </c>
      <c r="K1812">
        <v>1</v>
      </c>
      <c r="L1812" t="s">
        <v>16</v>
      </c>
      <c r="M1812" t="s">
        <v>700</v>
      </c>
      <c r="N1812" t="s">
        <v>18</v>
      </c>
      <c r="O1812">
        <v>22052002</v>
      </c>
      <c r="P1812">
        <v>2078</v>
      </c>
    </row>
    <row r="1813" spans="1:16" x14ac:dyDescent="0.25">
      <c r="A1813">
        <v>12</v>
      </c>
      <c r="B1813">
        <v>2017</v>
      </c>
      <c r="C1813">
        <v>22052002</v>
      </c>
      <c r="D1813">
        <v>900514515</v>
      </c>
      <c r="E1813" s="1">
        <v>14047288</v>
      </c>
      <c r="F1813" s="1">
        <v>14333967</v>
      </c>
      <c r="G1813" s="1">
        <v>-13978163</v>
      </c>
      <c r="H1813">
        <v>0</v>
      </c>
      <c r="I1813">
        <v>0</v>
      </c>
      <c r="J1813">
        <v>0</v>
      </c>
      <c r="K1813">
        <v>1</v>
      </c>
      <c r="L1813" t="s">
        <v>16</v>
      </c>
      <c r="M1813" t="s">
        <v>813</v>
      </c>
      <c r="N1813" t="s">
        <v>18</v>
      </c>
      <c r="O1813">
        <v>22052002</v>
      </c>
      <c r="P1813">
        <v>2078</v>
      </c>
    </row>
    <row r="1814" spans="1:16" x14ac:dyDescent="0.25">
      <c r="A1814">
        <v>12</v>
      </c>
      <c r="B1814">
        <v>2017</v>
      </c>
      <c r="C1814">
        <v>22052002</v>
      </c>
      <c r="D1814">
        <v>900520510</v>
      </c>
      <c r="E1814" s="1">
        <v>2618956030</v>
      </c>
      <c r="F1814" s="1">
        <v>2618956030</v>
      </c>
      <c r="G1814" s="1">
        <v>-7.0000000000000007E-2</v>
      </c>
      <c r="H1814">
        <v>0</v>
      </c>
      <c r="I1814">
        <v>0</v>
      </c>
      <c r="J1814">
        <v>0</v>
      </c>
      <c r="K1814">
        <v>1</v>
      </c>
      <c r="L1814" t="s">
        <v>16</v>
      </c>
      <c r="M1814" t="s">
        <v>230</v>
      </c>
      <c r="N1814" t="s">
        <v>18</v>
      </c>
      <c r="O1814">
        <v>22052002</v>
      </c>
      <c r="P1814">
        <v>2078</v>
      </c>
    </row>
    <row r="1815" spans="1:16" x14ac:dyDescent="0.25">
      <c r="A1815">
        <v>12</v>
      </c>
      <c r="B1815">
        <v>2017</v>
      </c>
      <c r="C1815">
        <v>22052002</v>
      </c>
      <c r="D1815">
        <v>900464901</v>
      </c>
      <c r="E1815" s="1">
        <v>0</v>
      </c>
      <c r="F1815" s="1">
        <v>0</v>
      </c>
      <c r="G1815" s="1">
        <v>-2108533</v>
      </c>
      <c r="H1815">
        <v>0</v>
      </c>
      <c r="I1815">
        <v>0</v>
      </c>
      <c r="J1815">
        <v>0</v>
      </c>
      <c r="K1815">
        <v>1</v>
      </c>
      <c r="L1815" t="s">
        <v>16</v>
      </c>
      <c r="M1815" t="s">
        <v>810</v>
      </c>
      <c r="N1815" t="s">
        <v>18</v>
      </c>
      <c r="O1815">
        <v>22052002</v>
      </c>
      <c r="P1815">
        <v>2078</v>
      </c>
    </row>
    <row r="1816" spans="1:16" x14ac:dyDescent="0.25">
      <c r="A1816">
        <v>12</v>
      </c>
      <c r="B1816">
        <v>2017</v>
      </c>
      <c r="C1816">
        <v>22052002</v>
      </c>
      <c r="D1816">
        <v>900525539</v>
      </c>
      <c r="E1816" s="1">
        <v>12657209</v>
      </c>
      <c r="F1816" s="1">
        <v>12915519</v>
      </c>
      <c r="G1816" s="1">
        <v>-18549482</v>
      </c>
      <c r="H1816">
        <v>0</v>
      </c>
      <c r="I1816">
        <v>0</v>
      </c>
      <c r="J1816">
        <v>0</v>
      </c>
      <c r="K1816">
        <v>1</v>
      </c>
      <c r="L1816" t="s">
        <v>16</v>
      </c>
      <c r="M1816" t="s">
        <v>457</v>
      </c>
      <c r="N1816" t="s">
        <v>18</v>
      </c>
      <c r="O1816">
        <v>22052002</v>
      </c>
      <c r="P1816">
        <v>2078</v>
      </c>
    </row>
    <row r="1817" spans="1:16" x14ac:dyDescent="0.25">
      <c r="A1817">
        <v>12</v>
      </c>
      <c r="B1817">
        <v>2017</v>
      </c>
      <c r="C1817">
        <v>22052002</v>
      </c>
      <c r="D1817">
        <v>900534098</v>
      </c>
      <c r="E1817" s="1">
        <v>7808181</v>
      </c>
      <c r="F1817" s="1">
        <v>7967532</v>
      </c>
      <c r="G1817" s="1">
        <v>-7880073</v>
      </c>
      <c r="H1817">
        <v>0</v>
      </c>
      <c r="I1817">
        <v>0</v>
      </c>
      <c r="J1817">
        <v>0</v>
      </c>
      <c r="K1817">
        <v>1</v>
      </c>
      <c r="L1817" t="s">
        <v>16</v>
      </c>
      <c r="M1817" t="s">
        <v>704</v>
      </c>
      <c r="N1817" t="s">
        <v>18</v>
      </c>
      <c r="O1817">
        <v>22052002</v>
      </c>
      <c r="P1817">
        <v>2078</v>
      </c>
    </row>
    <row r="1818" spans="1:16" x14ac:dyDescent="0.25">
      <c r="A1818">
        <v>12</v>
      </c>
      <c r="B1818">
        <v>2017</v>
      </c>
      <c r="C1818">
        <v>22052002</v>
      </c>
      <c r="D1818">
        <v>900582598</v>
      </c>
      <c r="E1818" s="1">
        <v>6859074</v>
      </c>
      <c r="F1818" s="1">
        <v>6859074</v>
      </c>
      <c r="G1818" s="1">
        <v>0</v>
      </c>
      <c r="H1818">
        <v>0</v>
      </c>
      <c r="I1818">
        <v>0</v>
      </c>
      <c r="J1818">
        <v>0</v>
      </c>
      <c r="K1818">
        <v>1</v>
      </c>
      <c r="L1818" t="s">
        <v>16</v>
      </c>
      <c r="M1818" t="s">
        <v>353</v>
      </c>
      <c r="N1818" t="s">
        <v>18</v>
      </c>
      <c r="O1818">
        <v>22052002</v>
      </c>
      <c r="P1818">
        <v>2078</v>
      </c>
    </row>
    <row r="1819" spans="1:16" x14ac:dyDescent="0.25">
      <c r="A1819">
        <v>12</v>
      </c>
      <c r="B1819">
        <v>2017</v>
      </c>
      <c r="C1819">
        <v>22052002</v>
      </c>
      <c r="D1819">
        <v>900643615</v>
      </c>
      <c r="E1819" s="1">
        <v>4969324</v>
      </c>
      <c r="F1819" s="1">
        <v>5070739</v>
      </c>
      <c r="G1819" s="1">
        <v>-3854894</v>
      </c>
      <c r="H1819">
        <v>0</v>
      </c>
      <c r="I1819">
        <v>0</v>
      </c>
      <c r="J1819">
        <v>0</v>
      </c>
      <c r="K1819">
        <v>1</v>
      </c>
      <c r="L1819" t="s">
        <v>16</v>
      </c>
      <c r="M1819" t="s">
        <v>235</v>
      </c>
      <c r="N1819" t="s">
        <v>18</v>
      </c>
      <c r="O1819">
        <v>22052002</v>
      </c>
      <c r="P1819">
        <v>2078</v>
      </c>
    </row>
    <row r="1820" spans="1:16" x14ac:dyDescent="0.25">
      <c r="A1820">
        <v>12</v>
      </c>
      <c r="B1820">
        <v>2017</v>
      </c>
      <c r="C1820">
        <v>22052002</v>
      </c>
      <c r="D1820">
        <v>900734286</v>
      </c>
      <c r="E1820" s="1">
        <v>6295536</v>
      </c>
      <c r="F1820" s="1">
        <v>6295536</v>
      </c>
      <c r="G1820" s="1">
        <v>0</v>
      </c>
      <c r="H1820">
        <v>0</v>
      </c>
      <c r="I1820">
        <v>0</v>
      </c>
      <c r="J1820">
        <v>0</v>
      </c>
      <c r="K1820">
        <v>1</v>
      </c>
      <c r="L1820" t="s">
        <v>16</v>
      </c>
      <c r="M1820" t="s">
        <v>359</v>
      </c>
      <c r="N1820" t="s">
        <v>18</v>
      </c>
      <c r="O1820">
        <v>22052002</v>
      </c>
      <c r="P1820">
        <v>2078</v>
      </c>
    </row>
    <row r="1821" spans="1:16" x14ac:dyDescent="0.25">
      <c r="A1821">
        <v>12</v>
      </c>
      <c r="B1821">
        <v>2017</v>
      </c>
      <c r="C1821">
        <v>22052002</v>
      </c>
      <c r="D1821">
        <v>900735729</v>
      </c>
      <c r="E1821" s="1">
        <v>0</v>
      </c>
      <c r="F1821" s="1">
        <v>0</v>
      </c>
      <c r="G1821" s="1">
        <v>-107115.8</v>
      </c>
      <c r="H1821">
        <v>0</v>
      </c>
      <c r="I1821">
        <v>0</v>
      </c>
      <c r="J1821">
        <v>0</v>
      </c>
      <c r="K1821">
        <v>1</v>
      </c>
      <c r="L1821" t="s">
        <v>16</v>
      </c>
      <c r="M1821" t="s">
        <v>709</v>
      </c>
      <c r="N1821" t="s">
        <v>18</v>
      </c>
      <c r="O1821">
        <v>22052002</v>
      </c>
      <c r="P1821">
        <v>2078</v>
      </c>
    </row>
    <row r="1822" spans="1:16" x14ac:dyDescent="0.25">
      <c r="A1822">
        <v>12</v>
      </c>
      <c r="B1822">
        <v>2017</v>
      </c>
      <c r="C1822">
        <v>22052002</v>
      </c>
      <c r="D1822">
        <v>900772776</v>
      </c>
      <c r="E1822" s="1">
        <v>0</v>
      </c>
      <c r="F1822" s="1">
        <v>0</v>
      </c>
      <c r="G1822" s="1">
        <v>-181428</v>
      </c>
      <c r="H1822">
        <v>0</v>
      </c>
      <c r="I1822">
        <v>0</v>
      </c>
      <c r="J1822">
        <v>0</v>
      </c>
      <c r="K1822">
        <v>1</v>
      </c>
      <c r="L1822" t="s">
        <v>16</v>
      </c>
      <c r="M1822" t="s">
        <v>117</v>
      </c>
      <c r="N1822" t="s">
        <v>18</v>
      </c>
      <c r="O1822">
        <v>22052002</v>
      </c>
      <c r="P1822">
        <v>2078</v>
      </c>
    </row>
    <row r="1823" spans="1:16" x14ac:dyDescent="0.25">
      <c r="A1823">
        <v>12</v>
      </c>
      <c r="B1823">
        <v>2017</v>
      </c>
      <c r="C1823">
        <v>22052002</v>
      </c>
      <c r="D1823">
        <v>900797713</v>
      </c>
      <c r="E1823" s="1">
        <v>2450288</v>
      </c>
      <c r="F1823" s="1">
        <v>2500294</v>
      </c>
      <c r="G1823" s="1">
        <v>-3928012</v>
      </c>
      <c r="H1823">
        <v>0</v>
      </c>
      <c r="I1823">
        <v>0</v>
      </c>
      <c r="J1823">
        <v>0</v>
      </c>
      <c r="K1823">
        <v>1</v>
      </c>
      <c r="L1823" t="s">
        <v>16</v>
      </c>
      <c r="M1823" t="s">
        <v>929</v>
      </c>
      <c r="N1823" t="s">
        <v>18</v>
      </c>
      <c r="O1823">
        <v>22052002</v>
      </c>
      <c r="P1823">
        <v>2078</v>
      </c>
    </row>
    <row r="1824" spans="1:16" x14ac:dyDescent="0.25">
      <c r="A1824">
        <v>12</v>
      </c>
      <c r="B1824">
        <v>2017</v>
      </c>
      <c r="C1824">
        <v>22052002</v>
      </c>
      <c r="D1824">
        <v>900803163</v>
      </c>
      <c r="E1824" s="1">
        <v>20205287</v>
      </c>
      <c r="F1824" s="1">
        <v>20205287</v>
      </c>
      <c r="G1824" s="1">
        <v>0</v>
      </c>
      <c r="H1824">
        <v>0</v>
      </c>
      <c r="I1824">
        <v>0</v>
      </c>
      <c r="J1824">
        <v>0</v>
      </c>
      <c r="K1824">
        <v>1</v>
      </c>
      <c r="L1824" t="s">
        <v>16</v>
      </c>
      <c r="M1824" t="s">
        <v>821</v>
      </c>
      <c r="N1824" t="s">
        <v>18</v>
      </c>
      <c r="O1824">
        <v>22052002</v>
      </c>
      <c r="P1824">
        <v>2078</v>
      </c>
    </row>
    <row r="1825" spans="1:16" x14ac:dyDescent="0.25">
      <c r="A1825">
        <v>12</v>
      </c>
      <c r="B1825">
        <v>2017</v>
      </c>
      <c r="C1825">
        <v>22052002</v>
      </c>
      <c r="D1825">
        <v>900810142</v>
      </c>
      <c r="E1825" s="1">
        <v>0</v>
      </c>
      <c r="F1825" s="1">
        <v>0</v>
      </c>
      <c r="G1825" s="1">
        <v>-2214300</v>
      </c>
      <c r="H1825">
        <v>0</v>
      </c>
      <c r="I1825">
        <v>0</v>
      </c>
      <c r="J1825">
        <v>0</v>
      </c>
      <c r="K1825">
        <v>1</v>
      </c>
      <c r="L1825" t="s">
        <v>16</v>
      </c>
      <c r="M1825" t="s">
        <v>467</v>
      </c>
      <c r="N1825" t="s">
        <v>18</v>
      </c>
      <c r="O1825">
        <v>22052002</v>
      </c>
      <c r="P1825">
        <v>2078</v>
      </c>
    </row>
    <row r="1826" spans="1:16" x14ac:dyDescent="0.25">
      <c r="A1826">
        <v>12</v>
      </c>
      <c r="B1826">
        <v>2017</v>
      </c>
      <c r="C1826">
        <v>22052002</v>
      </c>
      <c r="D1826">
        <v>900703066</v>
      </c>
      <c r="E1826" s="1">
        <v>1123827</v>
      </c>
      <c r="F1826" s="1">
        <v>1123827</v>
      </c>
      <c r="G1826" s="1">
        <v>0</v>
      </c>
      <c r="H1826">
        <v>0</v>
      </c>
      <c r="I1826">
        <v>0</v>
      </c>
      <c r="J1826">
        <v>0</v>
      </c>
      <c r="K1826">
        <v>1</v>
      </c>
      <c r="L1826" t="s">
        <v>16</v>
      </c>
      <c r="M1826" t="s">
        <v>707</v>
      </c>
      <c r="N1826" t="s">
        <v>18</v>
      </c>
      <c r="O1826">
        <v>22052002</v>
      </c>
      <c r="P1826">
        <v>2078</v>
      </c>
    </row>
    <row r="1827" spans="1:16" x14ac:dyDescent="0.25">
      <c r="A1827">
        <v>12</v>
      </c>
      <c r="B1827">
        <v>2017</v>
      </c>
      <c r="C1827">
        <v>22052002</v>
      </c>
      <c r="D1827">
        <v>900759182</v>
      </c>
      <c r="E1827" s="1">
        <v>8100000</v>
      </c>
      <c r="F1827" s="1">
        <v>8100000</v>
      </c>
      <c r="G1827" s="1">
        <v>0</v>
      </c>
      <c r="H1827">
        <v>0</v>
      </c>
      <c r="I1827">
        <v>0</v>
      </c>
      <c r="J1827">
        <v>0</v>
      </c>
      <c r="K1827">
        <v>1</v>
      </c>
      <c r="L1827" t="s">
        <v>16</v>
      </c>
      <c r="M1827" t="s">
        <v>238</v>
      </c>
      <c r="N1827" t="s">
        <v>18</v>
      </c>
      <c r="O1827">
        <v>22052002</v>
      </c>
      <c r="P1827">
        <v>2078</v>
      </c>
    </row>
    <row r="1828" spans="1:16" x14ac:dyDescent="0.25">
      <c r="A1828">
        <v>12</v>
      </c>
      <c r="B1828">
        <v>2017</v>
      </c>
      <c r="C1828">
        <v>22052002</v>
      </c>
      <c r="D1828">
        <v>900959048</v>
      </c>
      <c r="E1828" s="1">
        <v>6253102</v>
      </c>
      <c r="F1828" s="1">
        <v>6380716</v>
      </c>
      <c r="G1828" s="1">
        <v>-6046898</v>
      </c>
      <c r="H1828">
        <v>0</v>
      </c>
      <c r="I1828">
        <v>0</v>
      </c>
      <c r="J1828">
        <v>0</v>
      </c>
      <c r="K1828">
        <v>1</v>
      </c>
      <c r="L1828" t="s">
        <v>16</v>
      </c>
      <c r="M1828" t="s">
        <v>363</v>
      </c>
      <c r="N1828" t="s">
        <v>18</v>
      </c>
      <c r="O1828">
        <v>22052002</v>
      </c>
      <c r="P1828">
        <v>2078</v>
      </c>
    </row>
    <row r="1829" spans="1:16" x14ac:dyDescent="0.25">
      <c r="A1829">
        <v>12</v>
      </c>
      <c r="B1829">
        <v>2017</v>
      </c>
      <c r="C1829">
        <v>22052002</v>
      </c>
      <c r="D1829">
        <v>900959051</v>
      </c>
      <c r="E1829" s="1">
        <v>3067203</v>
      </c>
      <c r="F1829" s="1">
        <v>3129799</v>
      </c>
      <c r="G1829" s="1">
        <v>-5895313</v>
      </c>
      <c r="H1829">
        <v>0</v>
      </c>
      <c r="I1829">
        <v>0</v>
      </c>
      <c r="J1829">
        <v>0</v>
      </c>
      <c r="K1829">
        <v>1</v>
      </c>
      <c r="L1829" t="s">
        <v>16</v>
      </c>
      <c r="M1829" t="s">
        <v>364</v>
      </c>
      <c r="N1829" t="s">
        <v>18</v>
      </c>
      <c r="O1829">
        <v>22052002</v>
      </c>
      <c r="P1829">
        <v>2078</v>
      </c>
    </row>
    <row r="1830" spans="1:16" x14ac:dyDescent="0.25">
      <c r="A1830">
        <v>12</v>
      </c>
      <c r="B1830">
        <v>2017</v>
      </c>
      <c r="C1830">
        <v>22052002</v>
      </c>
      <c r="D1830">
        <v>901049966</v>
      </c>
      <c r="E1830" s="1">
        <v>1380205392</v>
      </c>
      <c r="F1830" s="1">
        <v>1380205392</v>
      </c>
      <c r="G1830" s="1">
        <v>0.28000000000000003</v>
      </c>
      <c r="H1830">
        <v>0</v>
      </c>
      <c r="I1830">
        <v>0</v>
      </c>
      <c r="J1830">
        <v>0</v>
      </c>
      <c r="K1830">
        <v>1</v>
      </c>
      <c r="L1830" t="s">
        <v>16</v>
      </c>
      <c r="M1830" t="s">
        <v>933</v>
      </c>
      <c r="N1830" t="s">
        <v>18</v>
      </c>
      <c r="O1830">
        <v>22052002</v>
      </c>
      <c r="P1830">
        <v>2078</v>
      </c>
    </row>
    <row r="1831" spans="1:16" x14ac:dyDescent="0.25">
      <c r="A1831">
        <v>12</v>
      </c>
      <c r="B1831">
        <v>2017</v>
      </c>
      <c r="C1831">
        <v>22052002</v>
      </c>
      <c r="D1831">
        <v>900855747</v>
      </c>
      <c r="E1831" s="1">
        <v>5039296</v>
      </c>
      <c r="F1831" s="1">
        <v>5142139</v>
      </c>
      <c r="G1831" s="1">
        <v>-520529</v>
      </c>
      <c r="H1831">
        <v>0</v>
      </c>
      <c r="I1831">
        <v>0</v>
      </c>
      <c r="J1831">
        <v>0</v>
      </c>
      <c r="K1831">
        <v>1</v>
      </c>
      <c r="L1831" t="s">
        <v>16</v>
      </c>
      <c r="M1831" t="s">
        <v>245</v>
      </c>
      <c r="N1831" t="s">
        <v>18</v>
      </c>
      <c r="O1831">
        <v>22052002</v>
      </c>
      <c r="P1831">
        <v>2078</v>
      </c>
    </row>
    <row r="1832" spans="1:16" x14ac:dyDescent="0.25">
      <c r="A1832">
        <v>12</v>
      </c>
      <c r="B1832">
        <v>2017</v>
      </c>
      <c r="C1832">
        <v>22052002</v>
      </c>
      <c r="D1832">
        <v>900993819</v>
      </c>
      <c r="E1832" s="1">
        <v>291717985</v>
      </c>
      <c r="F1832" s="1">
        <v>291717985</v>
      </c>
      <c r="G1832" s="1">
        <v>0</v>
      </c>
      <c r="H1832">
        <v>0</v>
      </c>
      <c r="I1832">
        <v>0</v>
      </c>
      <c r="J1832">
        <v>0</v>
      </c>
      <c r="K1832">
        <v>1</v>
      </c>
      <c r="L1832" t="s">
        <v>16</v>
      </c>
      <c r="M1832" t="s">
        <v>930</v>
      </c>
      <c r="N1832" t="s">
        <v>18</v>
      </c>
      <c r="O1832">
        <v>22052002</v>
      </c>
      <c r="P1832">
        <v>2078</v>
      </c>
    </row>
    <row r="1833" spans="1:16" x14ac:dyDescent="0.25">
      <c r="A1833">
        <v>12</v>
      </c>
      <c r="B1833">
        <v>2017</v>
      </c>
      <c r="C1833">
        <v>22052002</v>
      </c>
      <c r="D1833">
        <v>901001375</v>
      </c>
      <c r="E1833" s="1">
        <v>1344576</v>
      </c>
      <c r="F1833" s="1">
        <v>1372016</v>
      </c>
      <c r="G1833" s="1">
        <v>-90440</v>
      </c>
      <c r="H1833">
        <v>0</v>
      </c>
      <c r="I1833">
        <v>0</v>
      </c>
      <c r="J1833">
        <v>0</v>
      </c>
      <c r="K1833">
        <v>1</v>
      </c>
      <c r="L1833" t="s">
        <v>16</v>
      </c>
      <c r="M1833" t="s">
        <v>365</v>
      </c>
      <c r="N1833" t="s">
        <v>18</v>
      </c>
      <c r="O1833">
        <v>22052002</v>
      </c>
      <c r="P1833">
        <v>2078</v>
      </c>
    </row>
  </sheetData>
  <autoFilter ref="A1:P1" xr:uid="{32341822-6B7B-4EFD-8E89-D3C573735A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interface</vt:lpstr>
      <vt:lpstr>Hoja2</vt:lpstr>
      <vt:lpstr>Glosa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Jose Morales</dc:creator>
  <cp:lastModifiedBy>Nelson Oswaldo Gonzalez Santiago</cp:lastModifiedBy>
  <dcterms:created xsi:type="dcterms:W3CDTF">2018-02-20T14:21:52Z</dcterms:created>
  <dcterms:modified xsi:type="dcterms:W3CDTF">2018-02-20T15:21:11Z</dcterms:modified>
</cp:coreProperties>
</file>